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340" windowHeight="6030" activeTab="0"/>
  </bookViews>
  <sheets>
    <sheet name="2.1 Stafróf" sheetId="1" r:id="rId1"/>
    <sheet name="2.2 Listi" sheetId="2" r:id="rId2"/>
    <sheet name="2.3 Kerfi" sheetId="3" r:id="rId3"/>
    <sheet name="3.1. Yfirlit" sheetId="4" r:id="rId4"/>
    <sheet name="3.2. Efnah." sheetId="5" r:id="rId5"/>
    <sheet name="3.3. Sjóðs." sheetId="6" r:id="rId6"/>
    <sheet name="3.4 Kennitölur" sheetId="7" r:id="rId7"/>
    <sheet name="4.1 Aðrar fjárf." sheetId="8" r:id="rId8"/>
  </sheets>
  <definedNames>
    <definedName name="_xlnm.Print_Area" localSheetId="7">'4.1 Aðrar fjárf.'!$1:$33</definedName>
    <definedName name="_xlnm.Print_Titles" localSheetId="6">'3.4 Kennitölur'!$A:$A</definedName>
    <definedName name="_xlnm.Print_Titles" localSheetId="7">'4.1 Aðrar fjárf.'!$A:$B</definedName>
  </definedNames>
  <calcPr fullCalcOnLoad="1"/>
</workbook>
</file>

<file path=xl/sharedStrings.xml><?xml version="1.0" encoding="utf-8"?>
<sst xmlns="http://schemas.openxmlformats.org/spreadsheetml/2006/main" count="3093" uniqueCount="485">
  <si>
    <t xml:space="preserve">Númer í </t>
  </si>
  <si>
    <t>stærðarröð</t>
  </si>
  <si>
    <t>Almennur lífeyrissjóður VÍB</t>
  </si>
  <si>
    <t>Eftirlaunasj. slökkviliðsmanna á Keflavíkurfl.v.</t>
  </si>
  <si>
    <t>Eftirlaunasj. starfsm. Hafnarfjarðarkaupstaðar</t>
  </si>
  <si>
    <t>Eftirlaunasj. starfsmanna Íslandsbanka hf.</t>
  </si>
  <si>
    <t>Eftirlaunasjóður FÍA</t>
  </si>
  <si>
    <t>Eftirlaunasjóður Reykjanesbæjar</t>
  </si>
  <si>
    <t>Eftirlaunasjóður Sláturf. Suðurlands</t>
  </si>
  <si>
    <t>Eftirlaunasjóður starfsm. Útvegsbanka Ísl.</t>
  </si>
  <si>
    <t>Eftirlaunasjóður starfsmanna Olíuverslunar Ísl.</t>
  </si>
  <si>
    <t>Frjálsi lífeyrissjóðurinn</t>
  </si>
  <si>
    <t>Íslenski lífeyrissjóðurinn</t>
  </si>
  <si>
    <t>Lífeyrissj. starfsm. Áburðarverksmiðju ríkisins</t>
  </si>
  <si>
    <t>Lífeyrissjóður Akraneskaupstaðar</t>
  </si>
  <si>
    <t>Lífeyrissjóður arkitekta og tæknifræðinga</t>
  </si>
  <si>
    <t>Lífeyrissjóður Austurlands</t>
  </si>
  <si>
    <t>Lífeyrissjóður bankamanna</t>
  </si>
  <si>
    <t>Lífeyrissjóður Bolungarvíkur</t>
  </si>
  <si>
    <t>Lífeyrissjóður bænda</t>
  </si>
  <si>
    <t>Lífeyrissjóður Eimskipafélags Íslands hf.</t>
  </si>
  <si>
    <t>Lífeyrissjóður Flugvirkjafélags Íslands</t>
  </si>
  <si>
    <t>Lífeyrissjóður hjúkrunarfræðinga</t>
  </si>
  <si>
    <t>Lífeyrissjóður lækna</t>
  </si>
  <si>
    <t xml:space="preserve">Lífeyrissjóður Mjólkursamsölunnar               </t>
  </si>
  <si>
    <t>Lífeyrissjóður Neskaupstaðar</t>
  </si>
  <si>
    <t>Lífeyrissjóður Norðurlands</t>
  </si>
  <si>
    <t>Lífeyrissjóður Rangæinga</t>
  </si>
  <si>
    <t>Lífeyrissjóður sjómanna</t>
  </si>
  <si>
    <t>Lífeyrissjóður starfsm. Akureyrarbæjar</t>
  </si>
  <si>
    <t>Lífeyrissjóður starfsm. Búnaðarbanka Íslands hf.</t>
  </si>
  <si>
    <t>Lífeyrissjóður starfsm. Reykjavíkurapóteks</t>
  </si>
  <si>
    <t>Lífeyrissjóður starfsm. Vestmannaeyjabæjar</t>
  </si>
  <si>
    <t>Lífeyrissjóður starfsmanna Húsavíkurbæjar</t>
  </si>
  <si>
    <t>Lífeyrissjóður starfsmanna Reykjavíkurborgar</t>
  </si>
  <si>
    <t xml:space="preserve">Lífeyrissjóður starfsmanna ríkisins </t>
  </si>
  <si>
    <t>Lífeyrissjóður starfsmanna sveitarfélaga</t>
  </si>
  <si>
    <t>Lífeyrissjóður Suðurlands</t>
  </si>
  <si>
    <t>Lífeyrissjóður Suðurnesja</t>
  </si>
  <si>
    <t>Lífeyrissjóður Tannlæknafélags Íslands</t>
  </si>
  <si>
    <t>Lífeyrissjóður verkfræðinga</t>
  </si>
  <si>
    <t>Lífeyrissjóður verslunarmanna</t>
  </si>
  <si>
    <t>Lífeyrissjóður Vestfirðinga</t>
  </si>
  <si>
    <t>Lífeyrissjóður Vestmannaeyja</t>
  </si>
  <si>
    <t>Lífeyrissjóður Vesturlands</t>
  </si>
  <si>
    <t>Lífeyrissjóðurinn Eining</t>
  </si>
  <si>
    <t>Lífeyrissjóðurinn Framsýn</t>
  </si>
  <si>
    <t>Lífeyrissjóðurinn Hlíf</t>
  </si>
  <si>
    <t>Lífeyrissjóðurinn Lífiðn</t>
  </si>
  <si>
    <t>Lífeyrissjóðurinn Skjöldur</t>
  </si>
  <si>
    <t>Sameinaði lífeyrissjóðurinn</t>
  </si>
  <si>
    <t>Samvinnulífeyrissjóðurinn</t>
  </si>
  <si>
    <t>Séreignalífeyrissjóðurinn</t>
  </si>
  <si>
    <t>Söfnunarsjóður lífeyrisréttinda</t>
  </si>
  <si>
    <t>Tryggingasjóður lækna</t>
  </si>
  <si>
    <t xml:space="preserve">Hrein eign </t>
  </si>
  <si>
    <t>Aukning</t>
  </si>
  <si>
    <t xml:space="preserve"> 31.12.2000</t>
  </si>
  <si>
    <t>þús.kr.</t>
  </si>
  <si>
    <t>%</t>
  </si>
  <si>
    <t>3)</t>
  </si>
  <si>
    <t>1)</t>
  </si>
  <si>
    <t>2) 4)</t>
  </si>
  <si>
    <t>2)</t>
  </si>
  <si>
    <t>Skýringar:</t>
  </si>
  <si>
    <t xml:space="preserve">1) Ábyrgð annarra á skuldbindingum.  2) Tekur ekki við iðgjöldum. </t>
  </si>
  <si>
    <t>4) Ábyrgð á skuldbindingum deildar II en sjóðurinn í heild flokkast með lífeyrissjóðum án ábyrgðar annarra.</t>
  </si>
  <si>
    <t>5) Ábyrgð á skuldbindingum A-deildar en sjóðurinn í heild flokkast með lífeyrissjóðum með ábyrgð annarra.</t>
  </si>
  <si>
    <t xml:space="preserve"> </t>
  </si>
  <si>
    <t>1) 2)</t>
  </si>
  <si>
    <t>Samtals:</t>
  </si>
  <si>
    <t>4) Ábyrgð á skuldbindingum deildar II en sjóðurinn í heild flokkast með lífeyrissjóðum án ábyrgðar annarra</t>
  </si>
  <si>
    <t>5) Ábyrgð á skuldbindingum A-deildar en sjóðurinn í heild flokkast með lífeyrissjóðum með ábyrgð annarra</t>
  </si>
  <si>
    <t>Hlutfalls-</t>
  </si>
  <si>
    <t>Aldursháð-</t>
  </si>
  <si>
    <t>Fjárhæðir í þús. kr.</t>
  </si>
  <si>
    <t xml:space="preserve">Stigakerfi </t>
  </si>
  <si>
    <t xml:space="preserve">kerfi </t>
  </si>
  <si>
    <t xml:space="preserve">Séreign </t>
  </si>
  <si>
    <t xml:space="preserve">Samtals:   </t>
  </si>
  <si>
    <t>Stigakerfi:  Iðgjöld eru umreiknuð í stig, óháð aldri sjóðfélagans.  Hlutfallskerfi:  Lífeyrir er hlutfall af launum.</t>
  </si>
  <si>
    <t>Aldursháð kerfi: Iðgjöld gefa mismunandi stig eftir aldri sjóðfélagans.</t>
  </si>
  <si>
    <t>Lífeyrissj.</t>
  </si>
  <si>
    <t>Sameinaði</t>
  </si>
  <si>
    <t>Söfnunarsj.</t>
  </si>
  <si>
    <t>Samvinnu-</t>
  </si>
  <si>
    <t xml:space="preserve">Frjálsi </t>
  </si>
  <si>
    <t>Almennur</t>
  </si>
  <si>
    <t>Eftirlauna-</t>
  </si>
  <si>
    <t>Lífeyris-</t>
  </si>
  <si>
    <t xml:space="preserve">Íslenski </t>
  </si>
  <si>
    <t>Eftirlaunasj.</t>
  </si>
  <si>
    <t>Séreigna-</t>
  </si>
  <si>
    <t>Lífeyrissjóður</t>
  </si>
  <si>
    <t>Trygginga-</t>
  </si>
  <si>
    <t xml:space="preserve">ALLIR   </t>
  </si>
  <si>
    <t>verslunar-</t>
  </si>
  <si>
    <t>st. ríkisins</t>
  </si>
  <si>
    <t>Framsýn</t>
  </si>
  <si>
    <t>lífeyris-</t>
  </si>
  <si>
    <t>sjómanna</t>
  </si>
  <si>
    <t>Norður-</t>
  </si>
  <si>
    <t>banka-</t>
  </si>
  <si>
    <t>Lífiðn</t>
  </si>
  <si>
    <t>Austur-</t>
  </si>
  <si>
    <t xml:space="preserve">Vest- </t>
  </si>
  <si>
    <t xml:space="preserve">lækna </t>
  </si>
  <si>
    <t xml:space="preserve">bænda </t>
  </si>
  <si>
    <t>Suður-</t>
  </si>
  <si>
    <t>verk-</t>
  </si>
  <si>
    <t>Vestmanna-</t>
  </si>
  <si>
    <t>lífeyrissj.</t>
  </si>
  <si>
    <t>hjúkrunar-</t>
  </si>
  <si>
    <t>Vestur-</t>
  </si>
  <si>
    <t>sjóður</t>
  </si>
  <si>
    <t>sjóðurinn</t>
  </si>
  <si>
    <t>starfsm.</t>
  </si>
  <si>
    <t xml:space="preserve">arkitekta og </t>
  </si>
  <si>
    <t>Suðurlands</t>
  </si>
  <si>
    <t>Eimskipa-</t>
  </si>
  <si>
    <t>Flugvirkjaf.</t>
  </si>
  <si>
    <t>Bolungar-</t>
  </si>
  <si>
    <t>Rangæinga</t>
  </si>
  <si>
    <t>slökkvilm. á</t>
  </si>
  <si>
    <t>stm. Kópa-</t>
  </si>
  <si>
    <t>Hafnarfj-</t>
  </si>
  <si>
    <t>Mjólkur-</t>
  </si>
  <si>
    <t>Tannl.fél.</t>
  </si>
  <si>
    <t>stm. Akur-</t>
  </si>
  <si>
    <t>Akranes-</t>
  </si>
  <si>
    <t>Sláturfélags</t>
  </si>
  <si>
    <t>stm. Olíu-</t>
  </si>
  <si>
    <t>Reykjanes-</t>
  </si>
  <si>
    <t>stm. Húsa-</t>
  </si>
  <si>
    <t>Neskaup-</t>
  </si>
  <si>
    <t xml:space="preserve">starfsm. </t>
  </si>
  <si>
    <t>stm. Vestm-</t>
  </si>
  <si>
    <t>stm. Rvík.-</t>
  </si>
  <si>
    <t>LÍFEYRISSJ.</t>
  </si>
  <si>
    <t>með ábyrgð</t>
  </si>
  <si>
    <t>án ábyrgðar</t>
  </si>
  <si>
    <t xml:space="preserve">manna  </t>
  </si>
  <si>
    <t>samtals</t>
  </si>
  <si>
    <t>Alþingis-</t>
  </si>
  <si>
    <t>Ráðherra-</t>
  </si>
  <si>
    <t>Séreignar-</t>
  </si>
  <si>
    <t xml:space="preserve">lands </t>
  </si>
  <si>
    <t>réttinda</t>
  </si>
  <si>
    <t>manna</t>
  </si>
  <si>
    <t>firðinga</t>
  </si>
  <si>
    <t xml:space="preserve">nesja </t>
  </si>
  <si>
    <t>fræðinga</t>
  </si>
  <si>
    <t xml:space="preserve">eyja </t>
  </si>
  <si>
    <t xml:space="preserve">VÍB   </t>
  </si>
  <si>
    <t xml:space="preserve">fræðinga </t>
  </si>
  <si>
    <t>FÍA</t>
  </si>
  <si>
    <t>Eining</t>
  </si>
  <si>
    <t>Búnaðarb.</t>
  </si>
  <si>
    <t>tæknifr.</t>
  </si>
  <si>
    <t xml:space="preserve">sjóðurinn </t>
  </si>
  <si>
    <t>Hlíf</t>
  </si>
  <si>
    <t>Reykjavb.</t>
  </si>
  <si>
    <t>félags Ísl.</t>
  </si>
  <si>
    <t>Íslandsb. hf.</t>
  </si>
  <si>
    <t>Íslands</t>
  </si>
  <si>
    <t>víkur</t>
  </si>
  <si>
    <t>sveitarfél.</t>
  </si>
  <si>
    <t>Keflavflugv.</t>
  </si>
  <si>
    <t xml:space="preserve">kaupst. </t>
  </si>
  <si>
    <t>samsöl.</t>
  </si>
  <si>
    <t xml:space="preserve">Íslands </t>
  </si>
  <si>
    <t>eyrarbæjar</t>
  </si>
  <si>
    <t>kaupst.</t>
  </si>
  <si>
    <t>versl. Ísl.</t>
  </si>
  <si>
    <t xml:space="preserve">bæjar  </t>
  </si>
  <si>
    <t>Áburðarv.</t>
  </si>
  <si>
    <t>Skjöldur</t>
  </si>
  <si>
    <t>víkurbæjar</t>
  </si>
  <si>
    <t xml:space="preserve">staðar </t>
  </si>
  <si>
    <t>Útvegsb. Ísl.</t>
  </si>
  <si>
    <t>lækna</t>
  </si>
  <si>
    <t>eyjabæjar</t>
  </si>
  <si>
    <t xml:space="preserve">apóteks </t>
  </si>
  <si>
    <t xml:space="preserve">SAMTALS  </t>
  </si>
  <si>
    <t>annarra</t>
  </si>
  <si>
    <t>(2)</t>
  </si>
  <si>
    <t>B-deild</t>
  </si>
  <si>
    <t>A-deild</t>
  </si>
  <si>
    <t>mannadeild</t>
  </si>
  <si>
    <t>deild</t>
  </si>
  <si>
    <t>(3)</t>
  </si>
  <si>
    <t>(4)</t>
  </si>
  <si>
    <t>Stigadeild</t>
  </si>
  <si>
    <t>Aldurstengd</t>
  </si>
  <si>
    <t>(5)</t>
  </si>
  <si>
    <t>(6)</t>
  </si>
  <si>
    <t>(7)</t>
  </si>
  <si>
    <t>(8)</t>
  </si>
  <si>
    <t>Hlutfalls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</si>
  <si>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</si>
  <si>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</si>
  <si>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</si>
  <si>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</si>
  <si>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</si>
  <si>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</si>
  <si>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</si>
  <si>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</si>
  <si>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</si>
  <si>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</si>
  <si>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</si>
  <si>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</si>
  <si>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(21)</t>
  </si>
  <si>
    <t>(22)</t>
  </si>
  <si>
    <t>(23)</t>
  </si>
  <si>
    <t>(24)</t>
  </si>
  <si>
    <t>(25)</t>
  </si>
  <si>
    <t>(26)</t>
  </si>
  <si>
    <t>(27)</t>
  </si>
  <si>
    <t>(28)</t>
  </si>
  <si>
    <t>(29)</t>
  </si>
  <si>
    <t>(30)</t>
  </si>
  <si>
    <t>(31)</t>
  </si>
  <si>
    <t>(32)</t>
  </si>
  <si>
    <t>Deild I</t>
  </si>
  <si>
    <t>Deild II</t>
  </si>
  <si>
    <t>(33)</t>
  </si>
  <si>
    <t>(34)</t>
  </si>
  <si>
    <t>(35)</t>
  </si>
  <si>
    <t>(36)</t>
  </si>
  <si>
    <t>(37)</t>
  </si>
  <si>
    <t>V-deild</t>
  </si>
  <si>
    <t>(38)</t>
  </si>
  <si>
    <t>(39)</t>
  </si>
  <si>
    <t>(40)</t>
  </si>
  <si>
    <t>(41)</t>
  </si>
  <si>
    <t>(42)</t>
  </si>
  <si>
    <t>(43)</t>
  </si>
  <si>
    <t>(44)</t>
  </si>
  <si>
    <t>(45)</t>
  </si>
  <si>
    <t>(46)</t>
  </si>
  <si>
    <t>(47)</t>
  </si>
  <si>
    <t>(48)</t>
  </si>
  <si>
    <t>(49)</t>
  </si>
  <si>
    <t>(50)</t>
  </si>
  <si>
    <t>(51)</t>
  </si>
  <si>
    <t>(52)</t>
  </si>
  <si>
    <t>(53)</t>
  </si>
  <si>
    <t>(54)</t>
  </si>
  <si>
    <t>(14 sjóðir)</t>
  </si>
  <si>
    <t>Skráð verðbréf með br. tekjum (%)</t>
  </si>
  <si>
    <t>Skráð verðbréf með föst. tekjum (%)</t>
  </si>
  <si>
    <t>Óskráð verðbréf með br. tekjum (%)</t>
  </si>
  <si>
    <t>Óskráð verðbréf með föst. tekjum (%)</t>
  </si>
  <si>
    <t>Veðlán (%)</t>
  </si>
  <si>
    <t>Annað (%)</t>
  </si>
  <si>
    <t>Eignir í ísl. kr. (%)</t>
  </si>
  <si>
    <t>Eignir í erl. gjaldmiðlum (%)</t>
  </si>
  <si>
    <t>Ellilífeyrir  (%)</t>
  </si>
  <si>
    <t>Örorkulífeyrir  (%)</t>
  </si>
  <si>
    <t>Makalífeyrir  (%)</t>
  </si>
  <si>
    <t>Barnalífeyrir  (%)</t>
  </si>
  <si>
    <t xml:space="preserve">         Samtals: </t>
  </si>
  <si>
    <t>Ýmsar athugasemdir:</t>
  </si>
  <si>
    <t xml:space="preserve">EIGNIR </t>
  </si>
  <si>
    <t xml:space="preserve">   Óefnislegar eignir</t>
  </si>
  <si>
    <t xml:space="preserve">   Fjárfestingar</t>
  </si>
  <si>
    <t xml:space="preserve">     Húseignir og lóðir</t>
  </si>
  <si>
    <t xml:space="preserve">     Samstæðu- og hlutdeildarfélög</t>
  </si>
  <si>
    <t xml:space="preserve">     Hlutir í samstæðufélögum</t>
  </si>
  <si>
    <t xml:space="preserve">     Lán til samstæðufélaga</t>
  </si>
  <si>
    <t xml:space="preserve">     Hlutir í hlutdeildarfélögum</t>
  </si>
  <si>
    <t xml:space="preserve">     Lán til hlutdeildarfélaga</t>
  </si>
  <si>
    <t xml:space="preserve">     Aðrar fjárfestingar</t>
  </si>
  <si>
    <t xml:space="preserve">     Verðbréf með breytilegum tekjum</t>
  </si>
  <si>
    <t xml:space="preserve">     Verðbréf með föstum tekjum</t>
  </si>
  <si>
    <t xml:space="preserve">     Veðlán</t>
  </si>
  <si>
    <t xml:space="preserve">     Önnur útlán</t>
  </si>
  <si>
    <t xml:space="preserve">     Bankainnstæður</t>
  </si>
  <si>
    <t xml:space="preserve">      Aðrar fjárfestingar    </t>
  </si>
  <si>
    <t>Fjárfestingar</t>
  </si>
  <si>
    <t xml:space="preserve">   Kröfur</t>
  </si>
  <si>
    <t xml:space="preserve">     Á samstæðu- og hlutdeildarfél.</t>
  </si>
  <si>
    <t xml:space="preserve">     Á launagreiðendur</t>
  </si>
  <si>
    <t xml:space="preserve">     Aðrar kröfur</t>
  </si>
  <si>
    <t xml:space="preserve">Kröfur    </t>
  </si>
  <si>
    <t xml:space="preserve">  Aðrar eignir</t>
  </si>
  <si>
    <t xml:space="preserve">     Rekstrarfjárm. og aðrar efnisl. eignir</t>
  </si>
  <si>
    <t xml:space="preserve">     Sjóður og veltiinnlán</t>
  </si>
  <si>
    <t xml:space="preserve">     Aðrar eignir</t>
  </si>
  <si>
    <t xml:space="preserve">Aðrar eignir    </t>
  </si>
  <si>
    <t xml:space="preserve">EIGNIR SAMTALS      </t>
  </si>
  <si>
    <t>SKULDIR</t>
  </si>
  <si>
    <t xml:space="preserve">     Skuldir við samst.- og hlutdeildarfél.</t>
  </si>
  <si>
    <t xml:space="preserve">     Skuldir við lánastofnanir</t>
  </si>
  <si>
    <t xml:space="preserve">     Skuldabréfalán</t>
  </si>
  <si>
    <t xml:space="preserve">     Aðrar skuldir</t>
  </si>
  <si>
    <t xml:space="preserve">Viðskiptaskuldir    </t>
  </si>
  <si>
    <t xml:space="preserve">   Áfallinn kostn. og f.fr.innh.tekjur</t>
  </si>
  <si>
    <t xml:space="preserve">HREIN EIGN TIL </t>
  </si>
  <si>
    <t>GREIÐSLU LÍFEYRIS</t>
  </si>
  <si>
    <t>Stiga-</t>
  </si>
  <si>
    <t>Iðgjöld</t>
  </si>
  <si>
    <t xml:space="preserve">    Sjóðfélagar</t>
  </si>
  <si>
    <t xml:space="preserve">    Launagreiðendur </t>
  </si>
  <si>
    <t xml:space="preserve">    Réttindaflutn. og endurgr.</t>
  </si>
  <si>
    <t xml:space="preserve">    Sérstök aukaframlög</t>
  </si>
  <si>
    <t xml:space="preserve">     Iðgjöld    </t>
  </si>
  <si>
    <t>Lífeyrir</t>
  </si>
  <si>
    <t xml:space="preserve">    Lífeyrir </t>
  </si>
  <si>
    <t xml:space="preserve">    Umsjónarnefnd eftirlauna </t>
  </si>
  <si>
    <t xml:space="preserve">    Annar beinn kostn. v/ örorkulífeyris</t>
  </si>
  <si>
    <t xml:space="preserve">    Tryggingakostnaður</t>
  </si>
  <si>
    <t xml:space="preserve">     Lífeyrir    </t>
  </si>
  <si>
    <t>Fjárfestingartekjur</t>
  </si>
  <si>
    <t xml:space="preserve">    Frá samstæðufélögum</t>
  </si>
  <si>
    <t xml:space="preserve">    Frá hlutdeildarfélögum</t>
  </si>
  <si>
    <t xml:space="preserve">    Af eignarhlutum</t>
  </si>
  <si>
    <t xml:space="preserve">    Af húseignum og lóðum</t>
  </si>
  <si>
    <t xml:space="preserve">    Vaxtatekjur og gengismunur</t>
  </si>
  <si>
    <t xml:space="preserve">    Tekjur vegna matsbr. fjárfestinga</t>
  </si>
  <si>
    <t xml:space="preserve">    Hagnaður af sölu fjárfestinga</t>
  </si>
  <si>
    <t xml:space="preserve">    Breytingar á niðurfærslu</t>
  </si>
  <si>
    <t xml:space="preserve">    Aðrar fjárfestingartekjur</t>
  </si>
  <si>
    <t xml:space="preserve">    Reikn. tekjur/gjöld v. verðl.br. </t>
  </si>
  <si>
    <t xml:space="preserve">     Fjárfestingartekjur    </t>
  </si>
  <si>
    <t>Fjárfestingargjöld</t>
  </si>
  <si>
    <t xml:space="preserve">    Skrifstofu- og stjórnunarkostnaður </t>
  </si>
  <si>
    <t xml:space="preserve">    Vaxtagjöld</t>
  </si>
  <si>
    <t xml:space="preserve">    Gjöld vegna matsbr. fjárfestinga</t>
  </si>
  <si>
    <t xml:space="preserve">    Tap af sölu fjárfestinga</t>
  </si>
  <si>
    <t xml:space="preserve">    Önnur fjárfestingargjöld</t>
  </si>
  <si>
    <t xml:space="preserve">             Fjárfestingargjöld    </t>
  </si>
  <si>
    <t xml:space="preserve">Rekstrarkostnaður    </t>
  </si>
  <si>
    <t xml:space="preserve">    Annar rekstrarkostnaður </t>
  </si>
  <si>
    <t xml:space="preserve">     Rekstrarkostnaður    </t>
  </si>
  <si>
    <t>Aðrar tekjur</t>
  </si>
  <si>
    <t>Önnur gjöld</t>
  </si>
  <si>
    <t>Hækkun á hreinni eign fyrir</t>
  </si>
  <si>
    <t>óreglulega liði og matsbreytingar</t>
  </si>
  <si>
    <t>Óreglulegar tekjur og gjöld</t>
  </si>
  <si>
    <t xml:space="preserve">    þ.a. tekjur </t>
  </si>
  <si>
    <t xml:space="preserve">    þ.a.  gjöld</t>
  </si>
  <si>
    <t>Matsbreytingar</t>
  </si>
  <si>
    <t>Hækkun á hreinni eign á árinu</t>
  </si>
  <si>
    <t>Hrein eign frá fyrra ári</t>
  </si>
  <si>
    <t>HREIN EIGN Í ÁRSLOK</t>
  </si>
  <si>
    <t>TIL GREIÐSLU LÍFEYRIS</t>
  </si>
  <si>
    <t>Fjárhæðir í millj. kr.</t>
  </si>
  <si>
    <t xml:space="preserve">Markaðsskuldabréf </t>
  </si>
  <si>
    <t>Ríkisvíxlar og skuldabréf</t>
  </si>
  <si>
    <t>Skuldabréf  sveitafélaga</t>
  </si>
  <si>
    <t xml:space="preserve">Skuldabréf og víxlar lánastofnana </t>
  </si>
  <si>
    <t xml:space="preserve">Önnur verðbréf </t>
  </si>
  <si>
    <t xml:space="preserve">Samtals    </t>
  </si>
  <si>
    <t>Önnur skuldabréf</t>
  </si>
  <si>
    <t>Fasteignaveðtryggð skuldabréf</t>
  </si>
  <si>
    <t>Hlutabréf</t>
  </si>
  <si>
    <t>Skráð hlutabréf</t>
  </si>
  <si>
    <t>Óskráð hlutabréf</t>
  </si>
  <si>
    <t xml:space="preserve">FJÁRFESTINGAR SAMTALS    </t>
  </si>
  <si>
    <t xml:space="preserve">Þar af gengisbundin verðbréf     </t>
  </si>
  <si>
    <t xml:space="preserve">Þar af óskráð verðbréf    </t>
  </si>
  <si>
    <t>Þar af hlutdeildarskírteini verðbréfasjóða</t>
  </si>
  <si>
    <t>Inngreiðslur</t>
  </si>
  <si>
    <t xml:space="preserve">    Iðgjöld</t>
  </si>
  <si>
    <t xml:space="preserve">    Fjárfestingartekjur</t>
  </si>
  <si>
    <t xml:space="preserve">    Aðrar tekjur </t>
  </si>
  <si>
    <t xml:space="preserve">    Afborganir verðbréfa</t>
  </si>
  <si>
    <t xml:space="preserve">    Seld verðbréf m. breytil. tekjum</t>
  </si>
  <si>
    <t xml:space="preserve">    Seld verðbréf m. föstum tekjum</t>
  </si>
  <si>
    <t xml:space="preserve">    Lækkun á bankainnstæðum</t>
  </si>
  <si>
    <t xml:space="preserve">    Seldar aðrar fjárfestingar</t>
  </si>
  <si>
    <t xml:space="preserve">    Aðrar inngreiðslur</t>
  </si>
  <si>
    <t xml:space="preserve">Inngreiðslur    </t>
  </si>
  <si>
    <t>Útgreiðslur</t>
  </si>
  <si>
    <t xml:space="preserve">    Fjárfestingargjöld</t>
  </si>
  <si>
    <t xml:space="preserve">    Rekstrarkostnaður án afskrifta</t>
  </si>
  <si>
    <t xml:space="preserve">    Önnur gjöld </t>
  </si>
  <si>
    <t xml:space="preserve">    Aðrar útgreiðslur</t>
  </si>
  <si>
    <t xml:space="preserve">Útgreiðslur    </t>
  </si>
  <si>
    <t>Ráðstöfunarfé til kaupa á verð-</t>
  </si>
  <si>
    <t xml:space="preserve">bréfum og annarri fjárfestingu </t>
  </si>
  <si>
    <t>Kaup á verðbr. og önnur fjárfesting</t>
  </si>
  <si>
    <t xml:space="preserve">    Verðbréf með breytilegum tekjum</t>
  </si>
  <si>
    <t xml:space="preserve">    Verðbréf með föstum tekjum</t>
  </si>
  <si>
    <t xml:space="preserve">    Ný veðlán og útlán</t>
  </si>
  <si>
    <t xml:space="preserve">    Hækkun á bankainnstæðum</t>
  </si>
  <si>
    <t xml:space="preserve">    Aðrar fjárfestingar</t>
  </si>
  <si>
    <t xml:space="preserve">    Húseignir og lóðir</t>
  </si>
  <si>
    <t xml:space="preserve">    Samstæðu- og hlutdeildarfélög</t>
  </si>
  <si>
    <t xml:space="preserve">Kaup á verðbr. og önnur fjárfest.  </t>
  </si>
  <si>
    <t>Hækkun á sjóði og veltiinnlánum</t>
  </si>
  <si>
    <t>Sjóður og veltiinnlán í ársbyrjun</t>
  </si>
  <si>
    <t>Sjóður og veltiinnlán í árslok</t>
  </si>
  <si>
    <t>Séreignard.</t>
  </si>
  <si>
    <t>Ávöxtl. 1</t>
  </si>
  <si>
    <t>Ávöxtl. 2</t>
  </si>
  <si>
    <t>Ávöxtl. 3</t>
  </si>
  <si>
    <t>Líf 1</t>
  </si>
  <si>
    <t>Líf 2</t>
  </si>
  <si>
    <t>Líf 3</t>
  </si>
  <si>
    <t>Tryggingar-</t>
  </si>
  <si>
    <t>Eftirfarandi yfirlit sýnir starfandi lífeyrissjóði í árslok 2001 í stafrófsröð. Um er að ræða 54 lífeyrissjóði.</t>
  </si>
  <si>
    <t xml:space="preserve"> 31.12.2001</t>
  </si>
  <si>
    <t>Ævisafn I</t>
  </si>
  <si>
    <t>Ævisafn II</t>
  </si>
  <si>
    <t>Ævisafn III</t>
  </si>
  <si>
    <t>arkitekta og</t>
  </si>
  <si>
    <t>(1)</t>
  </si>
  <si>
    <t xml:space="preserve">      (2)</t>
  </si>
  <si>
    <t>-</t>
  </si>
  <si>
    <t>árið 2001</t>
  </si>
  <si>
    <t>(40 sjóðir)</t>
  </si>
  <si>
    <t>Leið 1</t>
  </si>
  <si>
    <t>Leið 2</t>
  </si>
  <si>
    <t>Safn I+II</t>
  </si>
  <si>
    <t>Safn II</t>
  </si>
  <si>
    <t>Safn I</t>
  </si>
  <si>
    <t xml:space="preserve">3) Lífeyrissjóðir sem sameinast viðkomandi sjóði árið 2001 eru meðtaldir í árslok.  </t>
  </si>
  <si>
    <t>1) 3)5)</t>
  </si>
  <si>
    <t>VÍB   1</t>
  </si>
  <si>
    <t>VÍB   2</t>
  </si>
  <si>
    <t>VÍB   3</t>
  </si>
  <si>
    <t>Aðrar fjárfestingar skv. EH</t>
  </si>
  <si>
    <t>3,61%*</t>
  </si>
  <si>
    <t>mismunur</t>
  </si>
  <si>
    <t>OK</t>
  </si>
  <si>
    <t>Samt.</t>
  </si>
  <si>
    <t>Eftirlaunasjóður slökkviliðsmanna á Keflavíkurflugvelli</t>
  </si>
  <si>
    <t>Eftirlaunasjóður starfsmanna Hafnarfjarðarkaupstaðar</t>
  </si>
  <si>
    <t>Eftirlaunasjóður starfsmanna Íslandsbanka hf.</t>
  </si>
  <si>
    <t>Eftirlaunasjóður Sláturfélags Suðurlands</t>
  </si>
  <si>
    <t>Eftirlaunasjóður starfsmanna Útvegsbanka Íslands</t>
  </si>
  <si>
    <t>Eftirlaunasjóður starfsmanna Olíuverslunar Íslands</t>
  </si>
  <si>
    <t>Lífeyrissjóður starfsmanna Akureyrarbæjar</t>
  </si>
  <si>
    <t>Lífeyrissjóður starfsmanna Búnaðarbanka Íslands hf.</t>
  </si>
  <si>
    <t>Lífeyrissjóður starfsmanna Reykjavíkurapóteks</t>
  </si>
  <si>
    <t>Lífeyrissjóður starfsmanna Vestmannaeyjabæjar</t>
  </si>
  <si>
    <t>Nafn</t>
  </si>
  <si>
    <t>deilda</t>
  </si>
  <si>
    <t xml:space="preserve">Fjöldi </t>
  </si>
  <si>
    <t>frh. á næstu síðu</t>
  </si>
  <si>
    <t>* Á við um Safn I og II</t>
  </si>
  <si>
    <t>*2ára ávöxtun</t>
  </si>
  <si>
    <t>vogsbæjar</t>
  </si>
  <si>
    <t>Lífeyrissjóður starfsm. Kópavogsbæjar</t>
  </si>
  <si>
    <t>Lífeyrissjóður starfsmanna Kópavogsbæjar</t>
  </si>
  <si>
    <t>Skýringar á kennitölum:</t>
  </si>
  <si>
    <t xml:space="preserve">      sjá skýringu í inngangi að kafla 3.</t>
  </si>
  <si>
    <t xml:space="preserve"> 2.  Meðaltal hreinnar raunávöxtunar síðustu 5 ára samkvæmt ársreikningum.</t>
  </si>
  <si>
    <t xml:space="preserve"> 3.  Hlutfallsleg skipting annarra fjárfestinga.</t>
  </si>
  <si>
    <t xml:space="preserve"> 4.  Hlutfallsleg skipting annarra fjárfestinga eftir gjaldmiðlum.</t>
  </si>
  <si>
    <t xml:space="preserve"> 7.  Með öðrum lífeyri er átt við lífeyri sem erfist.</t>
  </si>
  <si>
    <t xml:space="preserve"> 8.  Lífeyrir sem hlutfall af iðgjöldum</t>
  </si>
  <si>
    <t xml:space="preserve">      ((Eignir  +  núvirði framtíðariðgj.)  - heildarskuldbinding) / heildarskuldbinding.</t>
  </si>
  <si>
    <t xml:space="preserve">      (Eignir - áfallin skuldbinding) / áfallin skuldbinding.</t>
  </si>
  <si>
    <t>Lífeyrissjóður starfsmmanna Áburðarverksmiðju ríkisins</t>
  </si>
  <si>
    <t xml:space="preserve"> 1.  Hrein raunávöxtun miðað við vísitölu neysluverðs (8,61% hækkun á árinu 2001)</t>
  </si>
  <si>
    <t xml:space="preserve"> 5.  Meðaltal fjölda sjóðfélaga sem greiddi iðgjald á árinu 2001.</t>
  </si>
  <si>
    <t xml:space="preserve"> 6.  Meðaltal fjölda lífeyrisþega sem fékk greiddan lífeyri á árinu 2001.</t>
  </si>
  <si>
    <t xml:space="preserve"> 9.  Fjárhagsleg staða sjóðsins skv. tryggingafræðilegri úttekt m.v. 31.12.2001. </t>
  </si>
  <si>
    <t xml:space="preserve">10. Fjárhagsleg staða sjóðsins skv. tryggingafræðilegri úttekt m.v. 31.12.2001. </t>
  </si>
  <si>
    <t>Séreignad.</t>
  </si>
  <si>
    <t>6,38%*</t>
  </si>
  <si>
    <t>12,1%  L.deild -5%</t>
  </si>
  <si>
    <t>hefur ekki borist FME</t>
  </si>
  <si>
    <t>.-5,7%</t>
  </si>
  <si>
    <t>.*</t>
  </si>
  <si>
    <t xml:space="preserve">.* Tryggingafræðileg úttekt </t>
  </si>
  <si>
    <t xml:space="preserve">   Fyrirfr.gr.kostn.og áfallnar tekjur</t>
  </si>
  <si>
    <t xml:space="preserve">  Skuldbindingar</t>
  </si>
  <si>
    <t xml:space="preserve">   Viðskiptaskuldir</t>
  </si>
  <si>
    <t xml:space="preserve">SKULDIR SAMTALS        </t>
  </si>
  <si>
    <t>Hrein raunávöxtun/BIRT Í ÁRSR</t>
  </si>
  <si>
    <t>.5,7%          V.deild -1,9%</t>
  </si>
  <si>
    <r>
      <t xml:space="preserve">Meðalávöxtun 1997-2001                     </t>
    </r>
    <r>
      <rPr>
        <sz val="6"/>
        <rFont val="Times New Roman"/>
        <family val="1"/>
      </rPr>
      <t xml:space="preserve"> 2</t>
    </r>
  </si>
  <si>
    <r>
      <t xml:space="preserve">Hrein raunávöxtun                                </t>
    </r>
    <r>
      <rPr>
        <sz val="6"/>
        <rFont val="Times New Roman"/>
        <family val="1"/>
      </rPr>
      <t xml:space="preserve"> 1</t>
    </r>
  </si>
  <si>
    <r>
      <t xml:space="preserve">          Samtals:                                        </t>
    </r>
    <r>
      <rPr>
        <sz val="6"/>
        <rFont val="Times New Roman"/>
        <family val="1"/>
      </rPr>
      <t xml:space="preserve"> 3</t>
    </r>
  </si>
  <si>
    <r>
      <t xml:space="preserve">          Samtals:                                        </t>
    </r>
    <r>
      <rPr>
        <sz val="6"/>
        <rFont val="Times New Roman"/>
        <family val="1"/>
      </rPr>
      <t xml:space="preserve">  4</t>
    </r>
  </si>
  <si>
    <r>
      <t xml:space="preserve">Fjöldi sjóðfélaga                                     </t>
    </r>
    <r>
      <rPr>
        <sz val="6"/>
        <rFont val="Times New Roman"/>
        <family val="1"/>
      </rPr>
      <t>5</t>
    </r>
  </si>
  <si>
    <r>
      <t xml:space="preserve">Fjöldi lífeyrisþega                                  </t>
    </r>
    <r>
      <rPr>
        <sz val="6"/>
        <rFont val="Times New Roman"/>
        <family val="1"/>
      </rPr>
      <t>6</t>
    </r>
  </si>
  <si>
    <r>
      <t xml:space="preserve">Annar lífeyrir (%)                                   </t>
    </r>
    <r>
      <rPr>
        <sz val="6"/>
        <rFont val="Times New Roman"/>
        <family val="1"/>
      </rPr>
      <t>7</t>
    </r>
  </si>
  <si>
    <r>
      <t xml:space="preserve">Hrein eign umfram heildarskuldb.      </t>
    </r>
    <r>
      <rPr>
        <sz val="6"/>
        <rFont val="Times New Roman"/>
        <family val="1"/>
      </rPr>
      <t xml:space="preserve"> 9</t>
    </r>
  </si>
  <si>
    <r>
      <t xml:space="preserve">Hrein eign umfram áfallnar skuldb.    </t>
    </r>
    <r>
      <rPr>
        <sz val="6"/>
        <rFont val="Times New Roman"/>
        <family val="1"/>
      </rPr>
      <t>10</t>
    </r>
  </si>
  <si>
    <r>
      <t xml:space="preserve">Lífeyrisbyrði                                        </t>
    </r>
    <r>
      <rPr>
        <sz val="6"/>
        <rFont val="Times New Roman"/>
        <family val="1"/>
      </rPr>
      <t xml:space="preserve">    8</t>
    </r>
  </si>
</sst>
</file>

<file path=xl/styles.xml><?xml version="1.0" encoding="utf-8"?>
<styleSheet xmlns="http://schemas.openxmlformats.org/spreadsheetml/2006/main">
  <numFmts count="19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General_)"/>
    <numFmt numFmtId="165" formatCode="0.0%"/>
    <numFmt numFmtId="166" formatCode="#,##0;\-#,##0"/>
    <numFmt numFmtId="167" formatCode="#,##0_);\(#,##0\)"/>
    <numFmt numFmtId="168" formatCode="#,##0.0"/>
    <numFmt numFmtId="169" formatCode="#,##0\ ;[Red]\(#,##0\)"/>
    <numFmt numFmtId="170" formatCode="0.0"/>
    <numFmt numFmtId="171" formatCode="#,##0.000"/>
    <numFmt numFmtId="172" formatCode="#,##0.0000"/>
    <numFmt numFmtId="173" formatCode="#,##0.00000"/>
    <numFmt numFmtId="174" formatCode="#,##0.000000"/>
  </numFmts>
  <fonts count="59">
    <font>
      <sz val="10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9"/>
      <name val="Times New Roman"/>
      <family val="1"/>
    </font>
    <font>
      <sz val="9"/>
      <name val="Times New Roman"/>
      <family val="1"/>
    </font>
    <font>
      <sz val="10"/>
      <name val="Courier"/>
      <family val="0"/>
    </font>
    <font>
      <sz val="9"/>
      <name val="Courier"/>
      <family val="0"/>
    </font>
    <font>
      <sz val="8"/>
      <name val="Times New Roman"/>
      <family val="1"/>
    </font>
    <font>
      <b/>
      <sz val="8"/>
      <name val="Times New Roman"/>
      <family val="0"/>
    </font>
    <font>
      <sz val="8"/>
      <name val="Courier"/>
      <family val="0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0"/>
      <color indexed="8"/>
      <name val="Arial"/>
      <family val="0"/>
    </font>
    <font>
      <sz val="16"/>
      <name val="Times New Roman"/>
      <family val="1"/>
    </font>
    <font>
      <b/>
      <sz val="11"/>
      <name val="Times New Roman"/>
      <family val="1"/>
    </font>
    <font>
      <b/>
      <sz val="10"/>
      <name val="Courier"/>
      <family val="0"/>
    </font>
    <font>
      <sz val="9"/>
      <color indexed="9"/>
      <name val="Times New Roman"/>
      <family val="1"/>
    </font>
    <font>
      <sz val="8"/>
      <color indexed="9"/>
      <name val="Times New Roman"/>
      <family val="1"/>
    </font>
    <font>
      <sz val="10"/>
      <color indexed="9"/>
      <name val="Times New Roman"/>
      <family val="1"/>
    </font>
    <font>
      <sz val="4"/>
      <color indexed="9"/>
      <name val="Times New Roman"/>
      <family val="1"/>
    </font>
    <font>
      <b/>
      <i/>
      <sz val="8"/>
      <name val="Times New Roman"/>
      <family val="1"/>
    </font>
    <font>
      <b/>
      <i/>
      <sz val="10"/>
      <name val="Courier"/>
      <family val="0"/>
    </font>
    <font>
      <sz val="6"/>
      <name val="Times New Roman"/>
      <family val="1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2" fillId="0" borderId="0">
      <alignment/>
      <protection/>
    </xf>
    <xf numFmtId="0" fontId="13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4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55" applyFont="1" applyAlignment="1" applyProtection="1">
      <alignment horizontal="right"/>
      <protection/>
    </xf>
    <xf numFmtId="0" fontId="2" fillId="0" borderId="0" xfId="55" applyFont="1" applyProtection="1">
      <alignment/>
      <protection/>
    </xf>
    <xf numFmtId="0" fontId="4" fillId="0" borderId="0" xfId="55" applyFont="1" applyAlignment="1" applyProtection="1">
      <alignment horizontal="center"/>
      <protection/>
    </xf>
    <xf numFmtId="3" fontId="2" fillId="0" borderId="0" xfId="55" applyNumberFormat="1" applyFont="1" applyProtection="1">
      <alignment/>
      <protection/>
    </xf>
    <xf numFmtId="0" fontId="2" fillId="0" borderId="0" xfId="55" applyFont="1">
      <alignment/>
      <protection/>
    </xf>
    <xf numFmtId="3" fontId="3" fillId="0" borderId="0" xfId="55" applyNumberFormat="1" applyFont="1" applyAlignment="1" applyProtection="1">
      <alignment horizontal="right"/>
      <protection/>
    </xf>
    <xf numFmtId="0" fontId="3" fillId="0" borderId="0" xfId="55" applyFont="1" applyProtection="1">
      <alignment/>
      <protection/>
    </xf>
    <xf numFmtId="0" fontId="3" fillId="0" borderId="0" xfId="55" applyFont="1" applyAlignment="1" applyProtection="1">
      <alignment horizontal="center"/>
      <protection/>
    </xf>
    <xf numFmtId="0" fontId="5" fillId="0" borderId="0" xfId="55" applyFont="1" applyAlignment="1" applyProtection="1">
      <alignment horizontal="right"/>
      <protection/>
    </xf>
    <xf numFmtId="3" fontId="3" fillId="0" borderId="0" xfId="55" applyNumberFormat="1" applyFont="1" applyAlignment="1" applyProtection="1" quotePrefix="1">
      <alignment horizontal="right"/>
      <protection/>
    </xf>
    <xf numFmtId="0" fontId="3" fillId="0" borderId="0" xfId="55" applyNumberFormat="1" applyFont="1" applyAlignment="1" applyProtection="1">
      <alignment horizontal="center"/>
      <protection/>
    </xf>
    <xf numFmtId="3" fontId="2" fillId="0" borderId="0" xfId="55" applyNumberFormat="1" applyFont="1" applyAlignment="1" applyProtection="1">
      <alignment horizontal="right"/>
      <protection/>
    </xf>
    <xf numFmtId="0" fontId="2" fillId="0" borderId="0" xfId="55" applyFont="1" applyAlignment="1" applyProtection="1">
      <alignment horizontal="center"/>
      <protection/>
    </xf>
    <xf numFmtId="3" fontId="2" fillId="0" borderId="0" xfId="55" applyNumberFormat="1" applyFont="1">
      <alignment/>
      <protection/>
    </xf>
    <xf numFmtId="3" fontId="2" fillId="0" borderId="0" xfId="0" applyNumberFormat="1" applyFont="1" applyAlignment="1" applyProtection="1">
      <alignment/>
      <protection/>
    </xf>
    <xf numFmtId="0" fontId="6" fillId="0" borderId="0" xfId="0" applyFont="1" applyAlignment="1">
      <alignment/>
    </xf>
    <xf numFmtId="165" fontId="2" fillId="0" borderId="0" xfId="59" applyNumberFormat="1" applyFont="1" applyAlignment="1" applyProtection="1">
      <alignment/>
      <protection/>
    </xf>
    <xf numFmtId="0" fontId="5" fillId="0" borderId="0" xfId="55" applyFont="1" applyAlignment="1">
      <alignment horizontal="right"/>
      <protection/>
    </xf>
    <xf numFmtId="0" fontId="2" fillId="0" borderId="0" xfId="55" applyFont="1" applyAlignment="1">
      <alignment horizontal="right"/>
      <protection/>
    </xf>
    <xf numFmtId="0" fontId="3" fillId="0" borderId="0" xfId="55" applyFont="1">
      <alignment/>
      <protection/>
    </xf>
    <xf numFmtId="0" fontId="5" fillId="0" borderId="0" xfId="55" applyFont="1">
      <alignment/>
      <protection/>
    </xf>
    <xf numFmtId="0" fontId="3" fillId="0" borderId="0" xfId="55" applyFont="1" applyAlignment="1">
      <alignment horizontal="right"/>
      <protection/>
    </xf>
    <xf numFmtId="165" fontId="3" fillId="0" borderId="0" xfId="55" applyNumberFormat="1" applyFont="1" applyAlignment="1">
      <alignment horizontal="right"/>
      <protection/>
    </xf>
    <xf numFmtId="165" fontId="2" fillId="0" borderId="0" xfId="55" applyNumberFormat="1" applyFont="1" applyAlignment="1">
      <alignment horizontal="center"/>
      <protection/>
    </xf>
    <xf numFmtId="3" fontId="2" fillId="0" borderId="0" xfId="0" applyNumberFormat="1" applyFont="1" applyBorder="1" applyAlignment="1" applyProtection="1">
      <alignment/>
      <protection/>
    </xf>
    <xf numFmtId="3" fontId="2" fillId="0" borderId="10" xfId="55" applyNumberFormat="1" applyFont="1" applyBorder="1">
      <alignment/>
      <protection/>
    </xf>
    <xf numFmtId="3" fontId="2" fillId="0" borderId="10" xfId="0" applyNumberFormat="1" applyFont="1" applyBorder="1" applyAlignment="1" applyProtection="1">
      <alignment/>
      <protection/>
    </xf>
    <xf numFmtId="0" fontId="3" fillId="0" borderId="0" xfId="55" applyFont="1" applyAlignment="1">
      <alignment horizontal="right"/>
      <protection/>
    </xf>
    <xf numFmtId="165" fontId="2" fillId="0" borderId="0" xfId="55" applyNumberFormat="1" applyFont="1">
      <alignment/>
      <protection/>
    </xf>
    <xf numFmtId="3" fontId="5" fillId="0" borderId="0" xfId="0" applyNumberFormat="1" applyFont="1" applyAlignment="1" applyProtection="1">
      <alignment/>
      <protection/>
    </xf>
    <xf numFmtId="0" fontId="7" fillId="0" borderId="0" xfId="0" applyFont="1" applyAlignment="1">
      <alignment/>
    </xf>
    <xf numFmtId="3" fontId="5" fillId="0" borderId="0" xfId="0" applyNumberFormat="1" applyFont="1" applyBorder="1" applyAlignment="1" applyProtection="1">
      <alignment/>
      <protection/>
    </xf>
    <xf numFmtId="3" fontId="2" fillId="0" borderId="11" xfId="0" applyNumberFormat="1" applyFont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8" fillId="0" borderId="0" xfId="55" applyFont="1" applyFill="1" applyAlignment="1">
      <alignment horizontal="left"/>
      <protection/>
    </xf>
    <xf numFmtId="3" fontId="2" fillId="0" borderId="0" xfId="0" applyNumberFormat="1" applyFont="1" applyFill="1" applyAlignment="1" applyProtection="1">
      <alignment/>
      <protection/>
    </xf>
    <xf numFmtId="3" fontId="2" fillId="0" borderId="0" xfId="0" applyNumberFormat="1" applyFont="1" applyFill="1" applyAlignment="1" applyProtection="1">
      <alignment/>
      <protection locked="0"/>
    </xf>
    <xf numFmtId="3" fontId="8" fillId="0" borderId="0" xfId="0" applyNumberFormat="1" applyFont="1" applyFill="1" applyAlignment="1" applyProtection="1">
      <alignment/>
      <protection locked="0"/>
    </xf>
    <xf numFmtId="3" fontId="3" fillId="0" borderId="0" xfId="0" applyNumberFormat="1" applyFont="1" applyFill="1" applyAlignment="1" applyProtection="1">
      <alignment horizontal="left"/>
      <protection/>
    </xf>
    <xf numFmtId="3" fontId="2" fillId="0" borderId="0" xfId="0" applyNumberFormat="1" applyFont="1" applyFill="1" applyAlignment="1" applyProtection="1">
      <alignment horizontal="left"/>
      <protection/>
    </xf>
    <xf numFmtId="0" fontId="6" fillId="0" borderId="0" xfId="0" applyFont="1" applyFill="1" applyAlignment="1">
      <alignment/>
    </xf>
    <xf numFmtId="3" fontId="2" fillId="0" borderId="0" xfId="0" applyNumberFormat="1" applyFont="1" applyFill="1" applyAlignment="1" applyProtection="1">
      <alignment/>
      <protection/>
    </xf>
    <xf numFmtId="3" fontId="2" fillId="0" borderId="0" xfId="0" applyNumberFormat="1" applyFont="1" applyFill="1" applyAlignment="1" applyProtection="1">
      <alignment/>
      <protection locked="0"/>
    </xf>
    <xf numFmtId="3" fontId="3" fillId="0" borderId="0" xfId="0" applyNumberFormat="1" applyFont="1" applyFill="1" applyAlignment="1" applyProtection="1">
      <alignment horizontal="center"/>
      <protection/>
    </xf>
    <xf numFmtId="3" fontId="9" fillId="0" borderId="0" xfId="0" applyNumberFormat="1" applyFont="1" applyFill="1" applyAlignment="1" applyProtection="1">
      <alignment horizontal="center"/>
      <protection/>
    </xf>
    <xf numFmtId="166" fontId="3" fillId="0" borderId="0" xfId="0" applyNumberFormat="1" applyFont="1" applyFill="1" applyAlignment="1" applyProtection="1">
      <alignment horizontal="center"/>
      <protection/>
    </xf>
    <xf numFmtId="0" fontId="10" fillId="0" borderId="0" xfId="0" applyFont="1" applyFill="1" applyAlignment="1">
      <alignment/>
    </xf>
    <xf numFmtId="3" fontId="8" fillId="0" borderId="0" xfId="0" applyNumberFormat="1" applyFont="1" applyFill="1" applyAlignment="1" applyProtection="1">
      <alignment horizontal="center"/>
      <protection/>
    </xf>
    <xf numFmtId="49" fontId="2" fillId="0" borderId="0" xfId="0" applyNumberFormat="1" applyFont="1" applyFill="1" applyAlignment="1" applyProtection="1">
      <alignment horizontal="center"/>
      <protection/>
    </xf>
    <xf numFmtId="166" fontId="2" fillId="0" borderId="0" xfId="0" applyNumberFormat="1" applyFont="1" applyFill="1" applyAlignment="1" applyProtection="1" quotePrefix="1">
      <alignment horizontal="center"/>
      <protection/>
    </xf>
    <xf numFmtId="166" fontId="8" fillId="0" borderId="0" xfId="0" applyNumberFormat="1" applyFont="1" applyFill="1" applyAlignment="1" applyProtection="1">
      <alignment horizontal="center"/>
      <protection/>
    </xf>
    <xf numFmtId="166" fontId="2" fillId="0" borderId="0" xfId="0" applyNumberFormat="1" applyFont="1" applyFill="1" applyAlignment="1" applyProtection="1">
      <alignment horizontal="center"/>
      <protection/>
    </xf>
    <xf numFmtId="3" fontId="3" fillId="0" borderId="0" xfId="0" applyNumberFormat="1" applyFont="1" applyFill="1" applyAlignment="1" applyProtection="1">
      <alignment horizontal="left"/>
      <protection/>
    </xf>
    <xf numFmtId="3" fontId="2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/>
    </xf>
    <xf numFmtId="166" fontId="6" fillId="0" borderId="0" xfId="0" applyNumberFormat="1" applyFont="1" applyFill="1" applyAlignment="1" applyProtection="1">
      <alignment/>
      <protection/>
    </xf>
    <xf numFmtId="3" fontId="8" fillId="0" borderId="0" xfId="0" applyNumberFormat="1" applyFont="1" applyFill="1" applyAlignment="1" applyProtection="1">
      <alignment/>
      <protection/>
    </xf>
    <xf numFmtId="3" fontId="2" fillId="0" borderId="0" xfId="0" applyNumberFormat="1" applyFont="1" applyFill="1" applyAlignment="1" applyProtection="1">
      <alignment horizontal="left"/>
      <protection/>
    </xf>
    <xf numFmtId="3" fontId="11" fillId="0" borderId="0" xfId="0" applyNumberFormat="1" applyFont="1" applyFill="1" applyAlignment="1" applyProtection="1">
      <alignment horizontal="left"/>
      <protection/>
    </xf>
    <xf numFmtId="3" fontId="3" fillId="0" borderId="0" xfId="0" applyNumberFormat="1" applyFont="1" applyFill="1" applyAlignment="1" applyProtection="1">
      <alignment horizontal="right"/>
      <protection/>
    </xf>
    <xf numFmtId="3" fontId="3" fillId="0" borderId="0" xfId="0" applyNumberFormat="1" applyFont="1" applyFill="1" applyAlignment="1" applyProtection="1">
      <alignment/>
      <protection/>
    </xf>
    <xf numFmtId="0" fontId="7" fillId="0" borderId="0" xfId="0" applyFont="1" applyFill="1" applyAlignment="1">
      <alignment/>
    </xf>
    <xf numFmtId="3" fontId="3" fillId="0" borderId="0" xfId="0" applyNumberFormat="1" applyFont="1" applyFill="1" applyBorder="1" applyAlignment="1" applyProtection="1">
      <alignment horizontal="left"/>
      <protection/>
    </xf>
    <xf numFmtId="3" fontId="8" fillId="0" borderId="0" xfId="0" applyNumberFormat="1" applyFont="1" applyFill="1" applyAlignment="1" applyProtection="1">
      <alignment/>
      <protection/>
    </xf>
    <xf numFmtId="166" fontId="2" fillId="0" borderId="0" xfId="0" applyNumberFormat="1" applyFont="1" applyFill="1" applyAlignment="1" applyProtection="1">
      <alignment/>
      <protection/>
    </xf>
    <xf numFmtId="3" fontId="2" fillId="0" borderId="0" xfId="0" applyNumberFormat="1" applyFont="1" applyFill="1" applyBorder="1" applyAlignment="1" applyProtection="1">
      <alignment horizontal="left"/>
      <protection/>
    </xf>
    <xf numFmtId="3" fontId="2" fillId="0" borderId="0" xfId="0" applyNumberFormat="1" applyFont="1" applyFill="1" applyBorder="1" applyAlignment="1" applyProtection="1">
      <alignment/>
      <protection/>
    </xf>
    <xf numFmtId="3" fontId="11" fillId="0" borderId="0" xfId="0" applyNumberFormat="1" applyFont="1" applyFill="1" applyBorder="1" applyAlignment="1" applyProtection="1">
      <alignment horizontal="right"/>
      <protection/>
    </xf>
    <xf numFmtId="3" fontId="3" fillId="0" borderId="0" xfId="0" applyNumberFormat="1" applyFont="1" applyFill="1" applyBorder="1" applyAlignment="1" applyProtection="1">
      <alignment horizontal="left"/>
      <protection/>
    </xf>
    <xf numFmtId="3" fontId="5" fillId="0" borderId="0" xfId="0" applyNumberFormat="1" applyFont="1" applyFill="1" applyAlignment="1" applyProtection="1">
      <alignment/>
      <protection/>
    </xf>
    <xf numFmtId="3" fontId="5" fillId="0" borderId="0" xfId="0" applyNumberFormat="1" applyFont="1" applyFill="1" applyBorder="1" applyAlignment="1" applyProtection="1">
      <alignment horizontal="right"/>
      <protection/>
    </xf>
    <xf numFmtId="3" fontId="2" fillId="0" borderId="0" xfId="0" applyNumberFormat="1" applyFont="1" applyFill="1" applyBorder="1" applyAlignment="1" applyProtection="1">
      <alignment horizontal="left"/>
      <protection/>
    </xf>
    <xf numFmtId="49" fontId="2" fillId="0" borderId="0" xfId="0" applyNumberFormat="1" applyFont="1" applyFill="1" applyBorder="1" applyAlignment="1" applyProtection="1">
      <alignment horizontal="left"/>
      <protection/>
    </xf>
    <xf numFmtId="3" fontId="3" fillId="0" borderId="0" xfId="0" applyNumberFormat="1" applyFont="1" applyFill="1" applyAlignment="1" applyProtection="1">
      <alignment horizontal="center"/>
      <protection/>
    </xf>
    <xf numFmtId="0" fontId="2" fillId="0" borderId="0" xfId="0" applyFont="1" applyFill="1" applyBorder="1" applyAlignment="1">
      <alignment horizontal="left"/>
    </xf>
    <xf numFmtId="166" fontId="3" fillId="0" borderId="0" xfId="0" applyNumberFormat="1" applyFont="1" applyFill="1" applyAlignment="1" applyProtection="1" quotePrefix="1">
      <alignment horizontal="center"/>
      <protection/>
    </xf>
    <xf numFmtId="0" fontId="2" fillId="0" borderId="0" xfId="0" applyFont="1" applyFill="1" applyAlignment="1">
      <alignment/>
    </xf>
    <xf numFmtId="3" fontId="3" fillId="0" borderId="0" xfId="0" applyNumberFormat="1" applyFont="1" applyFill="1" applyBorder="1" applyAlignment="1">
      <alignment horizontal="left"/>
    </xf>
    <xf numFmtId="3" fontId="2" fillId="0" borderId="0" xfId="56" applyNumberFormat="1" applyFont="1" applyFill="1" applyBorder="1" applyAlignment="1">
      <alignment horizontal="right" wrapText="1"/>
      <protection/>
    </xf>
    <xf numFmtId="3" fontId="2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3" fontId="2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3" fontId="12" fillId="0" borderId="0" xfId="0" applyNumberFormat="1" applyFont="1" applyFill="1" applyBorder="1" applyAlignment="1" applyProtection="1">
      <alignment horizontal="right"/>
      <protection/>
    </xf>
    <xf numFmtId="0" fontId="2" fillId="0" borderId="0" xfId="0" applyFont="1" applyFill="1" applyAlignment="1">
      <alignment horizontal="left"/>
    </xf>
    <xf numFmtId="3" fontId="8" fillId="0" borderId="0" xfId="0" applyNumberFormat="1" applyFont="1" applyFill="1" applyAlignment="1">
      <alignment/>
    </xf>
    <xf numFmtId="3" fontId="9" fillId="0" borderId="0" xfId="0" applyNumberFormat="1" applyFont="1" applyFill="1" applyAlignment="1" applyProtection="1">
      <alignment horizontal="center"/>
      <protection/>
    </xf>
    <xf numFmtId="3" fontId="8" fillId="0" borderId="0" xfId="0" applyNumberFormat="1" applyFont="1" applyFill="1" applyAlignment="1" applyProtection="1">
      <alignment horizontal="center"/>
      <protection/>
    </xf>
    <xf numFmtId="3" fontId="14" fillId="0" borderId="0" xfId="55" applyNumberFormat="1" applyFont="1" applyAlignment="1">
      <alignment horizontal="right"/>
      <protection/>
    </xf>
    <xf numFmtId="3" fontId="5" fillId="0" borderId="0" xfId="0" applyNumberFormat="1" applyFont="1" applyAlignment="1" applyProtection="1">
      <alignment horizontal="right"/>
      <protection/>
    </xf>
    <xf numFmtId="166" fontId="8" fillId="0" borderId="0" xfId="0" applyNumberFormat="1" applyFont="1" applyFill="1" applyAlignment="1" applyProtection="1">
      <alignment horizontal="center"/>
      <protection/>
    </xf>
    <xf numFmtId="3" fontId="7" fillId="0" borderId="0" xfId="0" applyNumberFormat="1" applyFont="1" applyAlignment="1">
      <alignment/>
    </xf>
    <xf numFmtId="0" fontId="5" fillId="0" borderId="0" xfId="55" applyFont="1" applyFill="1" applyAlignment="1" applyProtection="1">
      <alignment horizontal="right"/>
      <protection/>
    </xf>
    <xf numFmtId="3" fontId="2" fillId="33" borderId="0" xfId="0" applyNumberFormat="1" applyFont="1" applyFill="1" applyAlignment="1" applyProtection="1">
      <alignment/>
      <protection/>
    </xf>
    <xf numFmtId="3" fontId="3" fillId="33" borderId="0" xfId="0" applyNumberFormat="1" applyFont="1" applyFill="1" applyAlignment="1" applyProtection="1">
      <alignment horizontal="center"/>
      <protection/>
    </xf>
    <xf numFmtId="166" fontId="3" fillId="33" borderId="0" xfId="0" applyNumberFormat="1" applyFont="1" applyFill="1" applyAlignment="1" applyProtection="1">
      <alignment horizontal="center"/>
      <protection/>
    </xf>
    <xf numFmtId="166" fontId="3" fillId="33" borderId="0" xfId="0" applyNumberFormat="1" applyFont="1" applyFill="1" applyAlignment="1" applyProtection="1">
      <alignment horizontal="center"/>
      <protection locked="0"/>
    </xf>
    <xf numFmtId="3" fontId="2" fillId="33" borderId="0" xfId="0" applyNumberFormat="1" applyFont="1" applyFill="1" applyAlignment="1" applyProtection="1">
      <alignment horizontal="left"/>
      <protection/>
    </xf>
    <xf numFmtId="3" fontId="2" fillId="33" borderId="0" xfId="0" applyNumberFormat="1" applyFont="1" applyFill="1" applyAlignment="1" applyProtection="1">
      <alignment horizontal="center"/>
      <protection/>
    </xf>
    <xf numFmtId="166" fontId="2" fillId="33" borderId="0" xfId="0" applyNumberFormat="1" applyFont="1" applyFill="1" applyAlignment="1" applyProtection="1" quotePrefix="1">
      <alignment horizontal="center"/>
      <protection/>
    </xf>
    <xf numFmtId="166" fontId="2" fillId="33" borderId="0" xfId="0" applyNumberFormat="1" applyFont="1" applyFill="1" applyAlignment="1" applyProtection="1">
      <alignment horizontal="center"/>
      <protection/>
    </xf>
    <xf numFmtId="166" fontId="2" fillId="33" borderId="0" xfId="0" applyNumberFormat="1" applyFont="1" applyFill="1" applyAlignment="1" applyProtection="1" quotePrefix="1">
      <alignment horizontal="center"/>
      <protection locked="0"/>
    </xf>
    <xf numFmtId="3" fontId="2" fillId="0" borderId="0" xfId="0" applyNumberFormat="1" applyFont="1" applyAlignment="1">
      <alignment/>
    </xf>
    <xf numFmtId="166" fontId="2" fillId="0" borderId="0" xfId="0" applyNumberFormat="1" applyFont="1" applyAlignment="1" applyProtection="1">
      <alignment/>
      <protection/>
    </xf>
    <xf numFmtId="166" fontId="6" fillId="0" borderId="0" xfId="0" applyNumberFormat="1" applyFont="1" applyAlignment="1" applyProtection="1">
      <alignment/>
      <protection/>
    </xf>
    <xf numFmtId="3" fontId="2" fillId="33" borderId="0" xfId="0" applyNumberFormat="1" applyFont="1" applyFill="1" applyAlignment="1" applyProtection="1">
      <alignment horizontal="left"/>
      <protection/>
    </xf>
    <xf numFmtId="165" fontId="2" fillId="0" borderId="0" xfId="0" applyNumberFormat="1" applyFont="1" applyFill="1" applyAlignment="1" applyProtection="1">
      <alignment/>
      <protection locked="0"/>
    </xf>
    <xf numFmtId="10" fontId="2" fillId="0" borderId="0" xfId="0" applyNumberFormat="1" applyFont="1" applyAlignment="1" applyProtection="1">
      <alignment/>
      <protection locked="0"/>
    </xf>
    <xf numFmtId="165" fontId="2" fillId="0" borderId="0" xfId="0" applyNumberFormat="1" applyFont="1" applyAlignment="1" applyProtection="1">
      <alignment/>
      <protection locked="0"/>
    </xf>
    <xf numFmtId="3" fontId="2" fillId="0" borderId="0" xfId="0" applyNumberFormat="1" applyFont="1" applyAlignment="1" applyProtection="1">
      <alignment/>
      <protection locked="0"/>
    </xf>
    <xf numFmtId="10" fontId="2" fillId="33" borderId="0" xfId="0" applyNumberFormat="1" applyFont="1" applyFill="1" applyAlignment="1" applyProtection="1">
      <alignment horizontal="left"/>
      <protection/>
    </xf>
    <xf numFmtId="168" fontId="2" fillId="0" borderId="0" xfId="0" applyNumberFormat="1" applyFont="1" applyAlignment="1" applyProtection="1">
      <alignment/>
      <protection locked="0"/>
    </xf>
    <xf numFmtId="168" fontId="2" fillId="0" borderId="0" xfId="0" applyNumberFormat="1" applyFont="1" applyFill="1" applyAlignment="1" applyProtection="1">
      <alignment/>
      <protection locked="0"/>
    </xf>
    <xf numFmtId="168" fontId="2" fillId="0" borderId="0" xfId="0" applyNumberFormat="1" applyFont="1" applyAlignment="1">
      <alignment/>
    </xf>
    <xf numFmtId="165" fontId="2" fillId="0" borderId="0" xfId="59" applyNumberFormat="1" applyFont="1" applyAlignment="1" applyProtection="1">
      <alignment/>
      <protection locked="0"/>
    </xf>
    <xf numFmtId="165" fontId="2" fillId="0" borderId="0" xfId="59" applyNumberFormat="1" applyFont="1" applyFill="1" applyAlignment="1" applyProtection="1">
      <alignment/>
      <protection locked="0"/>
    </xf>
    <xf numFmtId="165" fontId="2" fillId="0" borderId="0" xfId="0" applyNumberFormat="1" applyFont="1" applyFill="1" applyAlignment="1" applyProtection="1">
      <alignment wrapText="1"/>
      <protection locked="0"/>
    </xf>
    <xf numFmtId="3" fontId="2" fillId="33" borderId="0" xfId="0" applyNumberFormat="1" applyFont="1" applyFill="1" applyAlignment="1" applyProtection="1">
      <alignment horizontal="left" wrapText="1"/>
      <protection/>
    </xf>
    <xf numFmtId="165" fontId="2" fillId="0" borderId="0" xfId="0" applyNumberFormat="1" applyFont="1" applyAlignment="1" applyProtection="1">
      <alignment wrapText="1"/>
      <protection locked="0"/>
    </xf>
    <xf numFmtId="0" fontId="6" fillId="0" borderId="0" xfId="0" applyFont="1" applyAlignment="1">
      <alignment/>
    </xf>
    <xf numFmtId="2" fontId="2" fillId="0" borderId="0" xfId="0" applyNumberFormat="1" applyFont="1" applyAlignment="1" applyProtection="1">
      <alignment wrapText="1"/>
      <protection locked="0"/>
    </xf>
    <xf numFmtId="165" fontId="2" fillId="0" borderId="0" xfId="0" applyNumberFormat="1" applyFont="1" applyAlignment="1" applyProtection="1">
      <alignment/>
      <protection locked="0"/>
    </xf>
    <xf numFmtId="0" fontId="6" fillId="33" borderId="0" xfId="0" applyFont="1" applyFill="1" applyAlignment="1" applyProtection="1">
      <alignment/>
      <protection/>
    </xf>
    <xf numFmtId="3" fontId="3" fillId="33" borderId="0" xfId="0" applyNumberFormat="1" applyFont="1" applyFill="1" applyAlignment="1" applyProtection="1">
      <alignment horizontal="left"/>
      <protection/>
    </xf>
    <xf numFmtId="168" fontId="2" fillId="0" borderId="0" xfId="0" applyNumberFormat="1" applyFont="1" applyFill="1" applyAlignment="1" applyProtection="1">
      <alignment horizontal="left"/>
      <protection locked="0"/>
    </xf>
    <xf numFmtId="168" fontId="2" fillId="0" borderId="0" xfId="0" applyNumberFormat="1" applyFont="1" applyAlignment="1" applyProtection="1">
      <alignment horizontal="left"/>
      <protection locked="0"/>
    </xf>
    <xf numFmtId="0" fontId="6" fillId="0" borderId="0" xfId="0" applyFont="1" applyFill="1" applyAlignment="1">
      <alignment horizontal="left"/>
    </xf>
    <xf numFmtId="0" fontId="6" fillId="0" borderId="0" xfId="0" applyFont="1" applyAlignment="1">
      <alignment horizontal="left"/>
    </xf>
    <xf numFmtId="3" fontId="2" fillId="0" borderId="0" xfId="0" applyNumberFormat="1" applyFont="1" applyAlignment="1" applyProtection="1">
      <alignment horizontal="left"/>
      <protection/>
    </xf>
    <xf numFmtId="3" fontId="3" fillId="0" borderId="0" xfId="0" applyNumberFormat="1" applyFont="1" applyAlignment="1" applyProtection="1">
      <alignment horizontal="left"/>
      <protection/>
    </xf>
    <xf numFmtId="165" fontId="8" fillId="0" borderId="0" xfId="0" applyNumberFormat="1" applyFont="1" applyFill="1" applyAlignment="1" applyProtection="1">
      <alignment/>
      <protection locked="0"/>
    </xf>
    <xf numFmtId="168" fontId="8" fillId="0" borderId="0" xfId="0" applyNumberFormat="1" applyFont="1" applyFill="1" applyAlignment="1" applyProtection="1">
      <alignment/>
      <protection locked="0"/>
    </xf>
    <xf numFmtId="165" fontId="8" fillId="0" borderId="0" xfId="59" applyNumberFormat="1" applyFont="1" applyFill="1" applyAlignment="1" applyProtection="1">
      <alignment/>
      <protection locked="0"/>
    </xf>
    <xf numFmtId="165" fontId="8" fillId="0" borderId="0" xfId="0" applyNumberFormat="1" applyFont="1" applyFill="1" applyAlignment="1" applyProtection="1">
      <alignment wrapText="1"/>
      <protection locked="0"/>
    </xf>
    <xf numFmtId="3" fontId="8" fillId="0" borderId="0" xfId="0" applyNumberFormat="1" applyFont="1" applyFill="1" applyAlignment="1" applyProtection="1">
      <alignment horizontal="left"/>
      <protection/>
    </xf>
    <xf numFmtId="3" fontId="8" fillId="0" borderId="0" xfId="0" applyNumberFormat="1" applyFont="1" applyFill="1" applyAlignment="1" applyProtection="1">
      <alignment/>
      <protection locked="0"/>
    </xf>
    <xf numFmtId="3" fontId="10" fillId="0" borderId="0" xfId="0" applyNumberFormat="1" applyFont="1" applyFill="1" applyAlignment="1">
      <alignment/>
    </xf>
    <xf numFmtId="10" fontId="2" fillId="0" borderId="0" xfId="59" applyNumberFormat="1" applyFont="1" applyAlignment="1">
      <alignment/>
    </xf>
    <xf numFmtId="3" fontId="9" fillId="33" borderId="0" xfId="0" applyNumberFormat="1" applyFont="1" applyFill="1" applyAlignment="1" applyProtection="1">
      <alignment horizontal="center"/>
      <protection/>
    </xf>
    <xf numFmtId="3" fontId="8" fillId="33" borderId="0" xfId="0" applyNumberFormat="1" applyFont="1" applyFill="1" applyAlignment="1" applyProtection="1">
      <alignment horizontal="center"/>
      <protection/>
    </xf>
    <xf numFmtId="0" fontId="10" fillId="0" borderId="0" xfId="0" applyFont="1" applyAlignment="1">
      <alignment/>
    </xf>
    <xf numFmtId="3" fontId="8" fillId="0" borderId="0" xfId="0" applyNumberFormat="1" applyFont="1" applyAlignment="1">
      <alignment/>
    </xf>
    <xf numFmtId="10" fontId="8" fillId="0" borderId="0" xfId="59" applyNumberFormat="1" applyFont="1" applyAlignment="1">
      <alignment/>
    </xf>
    <xf numFmtId="165" fontId="8" fillId="0" borderId="0" xfId="0" applyNumberFormat="1" applyFont="1" applyAlignment="1" applyProtection="1">
      <alignment/>
      <protection locked="0"/>
    </xf>
    <xf numFmtId="165" fontId="8" fillId="0" borderId="0" xfId="0" applyNumberFormat="1" applyFont="1" applyAlignment="1" applyProtection="1">
      <alignment horizontal="right"/>
      <protection locked="0"/>
    </xf>
    <xf numFmtId="168" fontId="8" fillId="0" borderId="0" xfId="0" applyNumberFormat="1" applyFont="1" applyAlignment="1" applyProtection="1">
      <alignment/>
      <protection locked="0"/>
    </xf>
    <xf numFmtId="3" fontId="8" fillId="0" borderId="0" xfId="0" applyNumberFormat="1" applyFont="1" applyAlignment="1" applyProtection="1">
      <alignment/>
      <protection locked="0"/>
    </xf>
    <xf numFmtId="165" fontId="8" fillId="0" borderId="0" xfId="59" applyNumberFormat="1" applyFont="1" applyAlignment="1" applyProtection="1">
      <alignment/>
      <protection locked="0"/>
    </xf>
    <xf numFmtId="165" fontId="8" fillId="0" borderId="0" xfId="0" applyNumberFormat="1" applyFont="1" applyAlignment="1" applyProtection="1">
      <alignment wrapText="1"/>
      <protection locked="0"/>
    </xf>
    <xf numFmtId="168" fontId="8" fillId="0" borderId="0" xfId="0" applyNumberFormat="1" applyFont="1" applyAlignment="1" applyProtection="1">
      <alignment horizontal="left"/>
      <protection locked="0"/>
    </xf>
    <xf numFmtId="3" fontId="8" fillId="0" borderId="0" xfId="0" applyNumberFormat="1" applyFont="1" applyAlignment="1" applyProtection="1">
      <alignment horizontal="left"/>
      <protection/>
    </xf>
    <xf numFmtId="166" fontId="8" fillId="33" borderId="0" xfId="0" applyNumberFormat="1" applyFont="1" applyFill="1" applyAlignment="1" applyProtection="1" quotePrefix="1">
      <alignment horizontal="center"/>
      <protection/>
    </xf>
    <xf numFmtId="168" fontId="8" fillId="0" borderId="0" xfId="0" applyNumberFormat="1" applyFont="1" applyFill="1" applyAlignment="1" applyProtection="1">
      <alignment horizontal="left"/>
      <protection locked="0"/>
    </xf>
    <xf numFmtId="3" fontId="9" fillId="33" borderId="0" xfId="0" applyNumberFormat="1" applyFont="1" applyFill="1" applyAlignment="1" applyProtection="1">
      <alignment horizontal="center"/>
      <protection/>
    </xf>
    <xf numFmtId="3" fontId="8" fillId="0" borderId="0" xfId="0" applyNumberFormat="1" applyFont="1" applyAlignment="1" applyProtection="1">
      <alignment/>
      <protection/>
    </xf>
    <xf numFmtId="10" fontId="8" fillId="0" borderId="0" xfId="0" applyNumberFormat="1" applyFont="1" applyAlignment="1" applyProtection="1">
      <alignment horizontal="right"/>
      <protection locked="0"/>
    </xf>
    <xf numFmtId="170" fontId="8" fillId="0" borderId="0" xfId="59" applyNumberFormat="1" applyFont="1" applyAlignment="1" applyProtection="1">
      <alignment/>
      <protection locked="0"/>
    </xf>
    <xf numFmtId="165" fontId="8" fillId="0" borderId="0" xfId="59" applyNumberFormat="1" applyFont="1" applyFill="1" applyAlignment="1" applyProtection="1">
      <alignment horizontal="left"/>
      <protection locked="0"/>
    </xf>
    <xf numFmtId="165" fontId="8" fillId="0" borderId="0" xfId="0" applyNumberFormat="1" applyFont="1" applyFill="1" applyAlignment="1" applyProtection="1">
      <alignment horizontal="right"/>
      <protection locked="0"/>
    </xf>
    <xf numFmtId="166" fontId="8" fillId="33" borderId="0" xfId="0" applyNumberFormat="1" applyFont="1" applyFill="1" applyAlignment="1" applyProtection="1">
      <alignment horizontal="center"/>
      <protection/>
    </xf>
    <xf numFmtId="3" fontId="10" fillId="0" borderId="0" xfId="0" applyNumberFormat="1" applyFont="1" applyAlignment="1">
      <alignment/>
    </xf>
    <xf numFmtId="3" fontId="8" fillId="0" borderId="0" xfId="0" applyNumberFormat="1" applyFont="1" applyAlignment="1">
      <alignment horizontal="center"/>
    </xf>
    <xf numFmtId="3" fontId="9" fillId="0" borderId="0" xfId="0" applyNumberFormat="1" applyFont="1" applyAlignment="1" applyProtection="1">
      <alignment horizontal="left"/>
      <protection/>
    </xf>
    <xf numFmtId="3" fontId="8" fillId="0" borderId="0" xfId="0" applyNumberFormat="1" applyFont="1" applyFill="1" applyAlignment="1">
      <alignment horizontal="center"/>
    </xf>
    <xf numFmtId="165" fontId="8" fillId="0" borderId="0" xfId="59" applyNumberFormat="1" applyFont="1" applyAlignment="1" applyProtection="1">
      <alignment horizontal="left"/>
      <protection locked="0"/>
    </xf>
    <xf numFmtId="168" fontId="8" fillId="0" borderId="0" xfId="59" applyNumberFormat="1" applyFont="1" applyAlignment="1" applyProtection="1">
      <alignment horizontal="right"/>
      <protection locked="0"/>
    </xf>
    <xf numFmtId="168" fontId="8" fillId="0" borderId="0" xfId="0" applyNumberFormat="1" applyFont="1" applyAlignment="1" applyProtection="1">
      <alignment horizontal="right"/>
      <protection locked="0"/>
    </xf>
    <xf numFmtId="3" fontId="8" fillId="0" borderId="0" xfId="0" applyNumberFormat="1" applyFont="1" applyAlignment="1" applyProtection="1">
      <alignment horizontal="right"/>
      <protection locked="0"/>
    </xf>
    <xf numFmtId="165" fontId="8" fillId="0" borderId="0" xfId="0" applyNumberFormat="1" applyFont="1" applyAlignment="1" applyProtection="1">
      <alignment horizontal="right" wrapText="1"/>
      <protection locked="0"/>
    </xf>
    <xf numFmtId="168" fontId="2" fillId="0" borderId="0" xfId="0" applyNumberFormat="1" applyFont="1" applyFill="1" applyAlignment="1" applyProtection="1">
      <alignment/>
      <protection/>
    </xf>
    <xf numFmtId="168" fontId="6" fillId="0" borderId="0" xfId="0" applyNumberFormat="1" applyFont="1" applyAlignment="1">
      <alignment/>
    </xf>
    <xf numFmtId="3" fontId="2" fillId="0" borderId="0" xfId="0" applyNumberFormat="1" applyFont="1" applyFill="1" applyAlignment="1" applyProtection="1">
      <alignment horizontal="center"/>
      <protection locked="0"/>
    </xf>
    <xf numFmtId="3" fontId="2" fillId="0" borderId="0" xfId="0" applyNumberFormat="1" applyFont="1" applyFill="1" applyAlignment="1" applyProtection="1">
      <alignment horizontal="center"/>
      <protection/>
    </xf>
    <xf numFmtId="3" fontId="2" fillId="0" borderId="0" xfId="0" applyNumberFormat="1" applyFont="1" applyFill="1" applyAlignment="1" applyProtection="1">
      <alignment horizontal="center"/>
      <protection locked="0"/>
    </xf>
    <xf numFmtId="10" fontId="2" fillId="0" borderId="0" xfId="59" applyNumberFormat="1" applyFont="1" applyAlignment="1">
      <alignment horizontal="center"/>
    </xf>
    <xf numFmtId="165" fontId="2" fillId="0" borderId="0" xfId="0" applyNumberFormat="1" applyFont="1" applyAlignment="1" applyProtection="1">
      <alignment horizontal="center"/>
      <protection locked="0"/>
    </xf>
    <xf numFmtId="168" fontId="2" fillId="0" borderId="0" xfId="0" applyNumberFormat="1" applyFont="1" applyFill="1" applyBorder="1" applyAlignment="1" applyProtection="1">
      <alignment horizontal="center"/>
      <protection locked="0"/>
    </xf>
    <xf numFmtId="3" fontId="2" fillId="0" borderId="0" xfId="0" applyNumberFormat="1" applyFont="1" applyFill="1" applyBorder="1" applyAlignment="1" applyProtection="1">
      <alignment horizontal="center"/>
      <protection locked="0"/>
    </xf>
    <xf numFmtId="168" fontId="2" fillId="0" borderId="0" xfId="0" applyNumberFormat="1" applyFont="1" applyFill="1" applyBorder="1" applyAlignment="1" applyProtection="1">
      <alignment/>
      <protection/>
    </xf>
    <xf numFmtId="0" fontId="2" fillId="0" borderId="0" xfId="0" applyFont="1" applyFill="1" applyAlignment="1">
      <alignment horizontal="center"/>
    </xf>
    <xf numFmtId="165" fontId="6" fillId="0" borderId="0" xfId="59" applyNumberFormat="1" applyFont="1" applyFill="1" applyAlignment="1">
      <alignment/>
    </xf>
    <xf numFmtId="165" fontId="2" fillId="0" borderId="0" xfId="0" applyNumberFormat="1" applyFont="1" applyFill="1" applyAlignment="1" applyProtection="1">
      <alignment/>
      <protection locked="0"/>
    </xf>
    <xf numFmtId="10" fontId="8" fillId="0" borderId="0" xfId="59" applyNumberFormat="1" applyFont="1" applyAlignment="1">
      <alignment/>
    </xf>
    <xf numFmtId="0" fontId="8" fillId="0" borderId="0" xfId="0" applyFont="1" applyAlignment="1">
      <alignment/>
    </xf>
    <xf numFmtId="3" fontId="8" fillId="33" borderId="0" xfId="0" applyNumberFormat="1" applyFont="1" applyFill="1" applyAlignment="1" applyProtection="1">
      <alignment horizontal="center"/>
      <protection/>
    </xf>
    <xf numFmtId="3" fontId="8" fillId="0" borderId="0" xfId="0" applyNumberFormat="1" applyFont="1" applyAlignment="1">
      <alignment/>
    </xf>
    <xf numFmtId="0" fontId="8" fillId="0" borderId="0" xfId="0" applyFont="1" applyFill="1" applyAlignment="1">
      <alignment/>
    </xf>
    <xf numFmtId="10" fontId="2" fillId="0" borderId="0" xfId="59" applyNumberFormat="1" applyFont="1" applyFill="1" applyAlignment="1">
      <alignment/>
    </xf>
    <xf numFmtId="10" fontId="8" fillId="0" borderId="0" xfId="59" applyNumberFormat="1" applyFont="1" applyFill="1" applyAlignment="1">
      <alignment/>
    </xf>
    <xf numFmtId="10" fontId="8" fillId="0" borderId="0" xfId="59" applyNumberFormat="1" applyFont="1" applyFill="1" applyAlignment="1">
      <alignment/>
    </xf>
    <xf numFmtId="9" fontId="2" fillId="0" borderId="0" xfId="59" applyFont="1" applyFill="1" applyAlignment="1" applyProtection="1">
      <alignment/>
      <protection/>
    </xf>
    <xf numFmtId="165" fontId="2" fillId="0" borderId="0" xfId="59" applyNumberFormat="1" applyFont="1" applyFill="1" applyAlignment="1" applyProtection="1">
      <alignment/>
      <protection/>
    </xf>
    <xf numFmtId="0" fontId="2" fillId="0" borderId="0" xfId="55" applyFont="1" applyAlignment="1">
      <alignment horizontal="center"/>
      <protection/>
    </xf>
    <xf numFmtId="0" fontId="2" fillId="0" borderId="0" xfId="55" applyFont="1" applyFill="1" applyAlignment="1">
      <alignment horizontal="center"/>
      <protection/>
    </xf>
    <xf numFmtId="3" fontId="2" fillId="0" borderId="0" xfId="55" applyNumberFormat="1" applyFont="1" applyFill="1">
      <alignment/>
      <protection/>
    </xf>
    <xf numFmtId="165" fontId="8" fillId="0" borderId="0" xfId="0" applyNumberFormat="1" applyFont="1" applyFill="1" applyAlignment="1" applyProtection="1">
      <alignment horizontal="center" wrapText="1"/>
      <protection locked="0"/>
    </xf>
    <xf numFmtId="165" fontId="10" fillId="0" borderId="0" xfId="59" applyNumberFormat="1" applyFont="1" applyFill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Alignment="1">
      <alignment/>
    </xf>
    <xf numFmtId="3" fontId="3" fillId="0" borderId="0" xfId="55" applyNumberFormat="1" applyFont="1" applyAlignment="1" applyProtection="1" quotePrefix="1">
      <alignment horizontal="center"/>
      <protection/>
    </xf>
    <xf numFmtId="3" fontId="3" fillId="0" borderId="0" xfId="55" applyNumberFormat="1" applyFont="1" applyAlignment="1" applyProtection="1">
      <alignment horizontal="center"/>
      <protection/>
    </xf>
    <xf numFmtId="0" fontId="6" fillId="0" borderId="0" xfId="0" applyFont="1" applyAlignment="1">
      <alignment horizontal="center"/>
    </xf>
    <xf numFmtId="3" fontId="3" fillId="0" borderId="0" xfId="0" applyNumberFormat="1" applyFont="1" applyFill="1" applyAlignment="1" applyProtection="1">
      <alignment horizontal="left"/>
      <protection locked="0"/>
    </xf>
    <xf numFmtId="3" fontId="11" fillId="0" borderId="0" xfId="0" applyNumberFormat="1" applyFont="1" applyFill="1" applyAlignment="1" applyProtection="1">
      <alignment horizontal="right"/>
      <protection/>
    </xf>
    <xf numFmtId="3" fontId="12" fillId="0" borderId="0" xfId="0" applyNumberFormat="1" applyFont="1" applyFill="1" applyAlignment="1" applyProtection="1">
      <alignment horizontal="right"/>
      <protection/>
    </xf>
    <xf numFmtId="10" fontId="2" fillId="0" borderId="0" xfId="59" applyNumberFormat="1" applyFont="1" applyFill="1" applyAlignment="1" applyProtection="1">
      <alignment/>
      <protection/>
    </xf>
    <xf numFmtId="10" fontId="2" fillId="0" borderId="0" xfId="59" applyNumberFormat="1" applyFont="1" applyFill="1" applyAlignment="1">
      <alignment/>
    </xf>
    <xf numFmtId="3" fontId="3" fillId="0" borderId="0" xfId="0" applyNumberFormat="1" applyFont="1" applyFill="1" applyBorder="1" applyAlignment="1" applyProtection="1">
      <alignment horizontal="right"/>
      <protection/>
    </xf>
    <xf numFmtId="10" fontId="6" fillId="0" borderId="0" xfId="59" applyNumberFormat="1" applyFont="1" applyFill="1" applyAlignment="1">
      <alignment/>
    </xf>
    <xf numFmtId="10" fontId="3" fillId="0" borderId="0" xfId="59" applyNumberFormat="1" applyFont="1" applyFill="1" applyBorder="1" applyAlignment="1" applyProtection="1">
      <alignment horizontal="left"/>
      <protection/>
    </xf>
    <xf numFmtId="10" fontId="2" fillId="0" borderId="0" xfId="59" applyNumberFormat="1" applyFont="1" applyFill="1" applyBorder="1" applyAlignment="1">
      <alignment horizontal="right" wrapText="1"/>
    </xf>
    <xf numFmtId="0" fontId="12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left"/>
    </xf>
    <xf numFmtId="49" fontId="3" fillId="0" borderId="0" xfId="0" applyNumberFormat="1" applyFont="1" applyFill="1" applyBorder="1" applyAlignment="1" applyProtection="1">
      <alignment horizontal="left"/>
      <protection/>
    </xf>
    <xf numFmtId="166" fontId="3" fillId="0" borderId="0" xfId="0" applyNumberFormat="1" applyFont="1" applyFill="1" applyAlignment="1" applyProtection="1" quotePrefix="1">
      <alignment horizontal="center"/>
      <protection/>
    </xf>
    <xf numFmtId="0" fontId="16" fillId="0" borderId="0" xfId="0" applyFont="1" applyFill="1" applyAlignment="1">
      <alignment/>
    </xf>
    <xf numFmtId="165" fontId="2" fillId="0" borderId="0" xfId="0" applyNumberFormat="1" applyFont="1" applyFill="1" applyBorder="1" applyAlignment="1" applyProtection="1">
      <alignment wrapText="1"/>
      <protection locked="0"/>
    </xf>
    <xf numFmtId="165" fontId="8" fillId="0" borderId="0" xfId="0" applyNumberFormat="1" applyFont="1" applyFill="1" applyBorder="1" applyAlignment="1" applyProtection="1">
      <alignment wrapText="1"/>
      <protection locked="0"/>
    </xf>
    <xf numFmtId="10" fontId="8" fillId="0" borderId="0" xfId="59" applyNumberFormat="1" applyFont="1" applyFill="1" applyBorder="1" applyAlignment="1">
      <alignment/>
    </xf>
    <xf numFmtId="168" fontId="2" fillId="0" borderId="0" xfId="0" applyNumberFormat="1" applyFont="1" applyBorder="1" applyAlignment="1" applyProtection="1">
      <alignment/>
      <protection locked="0"/>
    </xf>
    <xf numFmtId="168" fontId="8" fillId="0" borderId="0" xfId="0" applyNumberFormat="1" applyFont="1" applyBorder="1" applyAlignment="1" applyProtection="1">
      <alignment/>
      <protection locked="0"/>
    </xf>
    <xf numFmtId="3" fontId="2" fillId="0" borderId="0" xfId="0" applyNumberFormat="1" applyFont="1" applyFill="1" applyBorder="1" applyAlignment="1" applyProtection="1">
      <alignment/>
      <protection locked="0"/>
    </xf>
    <xf numFmtId="3" fontId="8" fillId="0" borderId="0" xfId="0" applyNumberFormat="1" applyFont="1" applyFill="1" applyBorder="1" applyAlignment="1" applyProtection="1">
      <alignment/>
      <protection locked="0"/>
    </xf>
    <xf numFmtId="3" fontId="17" fillId="0" borderId="0" xfId="0" applyNumberFormat="1" applyFont="1" applyFill="1" applyAlignment="1" applyProtection="1">
      <alignment/>
      <protection/>
    </xf>
    <xf numFmtId="165" fontId="18" fillId="0" borderId="0" xfId="0" applyNumberFormat="1" applyFont="1" applyAlignment="1" applyProtection="1">
      <alignment horizontal="right" wrapText="1"/>
      <protection locked="0"/>
    </xf>
    <xf numFmtId="3" fontId="8" fillId="0" borderId="0" xfId="0" applyNumberFormat="1" applyFont="1" applyAlignment="1">
      <alignment horizontal="center"/>
    </xf>
    <xf numFmtId="165" fontId="19" fillId="0" borderId="0" xfId="0" applyNumberFormat="1" applyFont="1" applyFill="1" applyBorder="1" applyAlignment="1" applyProtection="1">
      <alignment horizontal="right" wrapText="1"/>
      <protection locked="0"/>
    </xf>
    <xf numFmtId="168" fontId="20" fillId="0" borderId="0" xfId="0" applyNumberFormat="1" applyFont="1" applyFill="1" applyAlignment="1" applyProtection="1">
      <alignment horizontal="left"/>
      <protection locked="0"/>
    </xf>
    <xf numFmtId="3" fontId="2" fillId="0" borderId="0" xfId="0" applyNumberFormat="1" applyFont="1" applyAlignment="1" applyProtection="1">
      <alignment horizontal="center"/>
      <protection locked="0"/>
    </xf>
    <xf numFmtId="3" fontId="6" fillId="0" borderId="0" xfId="0" applyNumberFormat="1" applyFont="1" applyAlignment="1">
      <alignment/>
    </xf>
    <xf numFmtId="3" fontId="6" fillId="0" borderId="0" xfId="0" applyNumberFormat="1" applyFont="1" applyAlignment="1" applyProtection="1">
      <alignment/>
      <protection/>
    </xf>
    <xf numFmtId="3" fontId="2" fillId="0" borderId="0" xfId="0" applyNumberFormat="1" applyFont="1" applyAlignment="1" applyProtection="1">
      <alignment horizontal="center"/>
      <protection/>
    </xf>
    <xf numFmtId="3" fontId="12" fillId="33" borderId="0" xfId="0" applyNumberFormat="1" applyFont="1" applyFill="1" applyAlignment="1" applyProtection="1">
      <alignment horizontal="left"/>
      <protection/>
    </xf>
    <xf numFmtId="165" fontId="12" fillId="0" borderId="0" xfId="0" applyNumberFormat="1" applyFont="1" applyFill="1" applyAlignment="1" applyProtection="1">
      <alignment horizontal="right"/>
      <protection locked="0"/>
    </xf>
    <xf numFmtId="165" fontId="21" fillId="0" borderId="0" xfId="0" applyNumberFormat="1" applyFont="1" applyFill="1" applyAlignment="1" applyProtection="1">
      <alignment/>
      <protection locked="0"/>
    </xf>
    <xf numFmtId="165" fontId="12" fillId="0" borderId="0" xfId="0" applyNumberFormat="1" applyFont="1" applyFill="1" applyAlignment="1" applyProtection="1">
      <alignment/>
      <protection locked="0"/>
    </xf>
    <xf numFmtId="10" fontId="21" fillId="0" borderId="0" xfId="0" applyNumberFormat="1" applyFont="1" applyAlignment="1" applyProtection="1">
      <alignment/>
      <protection locked="0"/>
    </xf>
    <xf numFmtId="165" fontId="21" fillId="0" borderId="0" xfId="0" applyNumberFormat="1" applyFont="1" applyAlignment="1" applyProtection="1">
      <alignment/>
      <protection locked="0"/>
    </xf>
    <xf numFmtId="165" fontId="21" fillId="0" borderId="0" xfId="0" applyNumberFormat="1" applyFont="1" applyAlignment="1" applyProtection="1">
      <alignment horizontal="right"/>
      <protection locked="0"/>
    </xf>
    <xf numFmtId="165" fontId="12" fillId="0" borderId="0" xfId="0" applyNumberFormat="1" applyFont="1" applyAlignment="1" applyProtection="1">
      <alignment/>
      <protection locked="0"/>
    </xf>
    <xf numFmtId="165" fontId="21" fillId="34" borderId="0" xfId="0" applyNumberFormat="1" applyFont="1" applyFill="1" applyAlignment="1" applyProtection="1">
      <alignment/>
      <protection locked="0"/>
    </xf>
    <xf numFmtId="165" fontId="12" fillId="0" borderId="0" xfId="0" applyNumberFormat="1" applyFont="1" applyAlignment="1" applyProtection="1">
      <alignment horizontal="center"/>
      <protection locked="0"/>
    </xf>
    <xf numFmtId="0" fontId="22" fillId="0" borderId="0" xfId="0" applyFont="1" applyAlignment="1">
      <alignment/>
    </xf>
    <xf numFmtId="3" fontId="12" fillId="0" borderId="0" xfId="0" applyNumberFormat="1" applyFont="1" applyAlignment="1" applyProtection="1">
      <alignment/>
      <protection locked="0"/>
    </xf>
    <xf numFmtId="10" fontId="8" fillId="0" borderId="0" xfId="59" applyNumberFormat="1" applyFont="1" applyAlignment="1">
      <alignment horizontal="center"/>
    </xf>
    <xf numFmtId="165" fontId="8" fillId="0" borderId="0" xfId="0" applyNumberFormat="1" applyFont="1" applyFill="1" applyAlignment="1" applyProtection="1">
      <alignment horizontal="center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BLS81.XLS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8"/>
  <sheetViews>
    <sheetView tabSelected="1" zoomScalePageLayoutView="0" workbookViewId="0" topLeftCell="A1">
      <selection activeCell="D56" sqref="D56"/>
    </sheetView>
  </sheetViews>
  <sheetFormatPr defaultColWidth="9.140625" defaultRowHeight="12.75"/>
  <cols>
    <col min="1" max="1" width="3.28125" style="2" customWidth="1"/>
    <col min="2" max="2" width="48.00390625" style="2" customWidth="1"/>
    <col min="3" max="3" width="12.140625" style="2" customWidth="1"/>
    <col min="4" max="4" width="13.28125" style="2" customWidth="1"/>
    <col min="5" max="7" width="9.140625" style="2" customWidth="1"/>
    <col min="9" max="16384" width="9.140625" style="2" customWidth="1"/>
  </cols>
  <sheetData>
    <row r="1" ht="15">
      <c r="A1" s="1" t="s">
        <v>402</v>
      </c>
    </row>
    <row r="2" ht="12.75" customHeight="1"/>
    <row r="3" spans="3:4" ht="12.75" customHeight="1">
      <c r="C3" s="200" t="s">
        <v>440</v>
      </c>
      <c r="D3" s="200" t="s">
        <v>0</v>
      </c>
    </row>
    <row r="4" spans="2:4" ht="12.75" customHeight="1">
      <c r="B4" s="201" t="s">
        <v>438</v>
      </c>
      <c r="C4" s="200" t="s">
        <v>439</v>
      </c>
      <c r="D4" s="200" t="s">
        <v>1</v>
      </c>
    </row>
    <row r="5" spans="2:7" ht="15.75" customHeight="1">
      <c r="B5" s="4" t="s">
        <v>2</v>
      </c>
      <c r="C5" s="15">
        <v>4</v>
      </c>
      <c r="D5" s="15">
        <v>17</v>
      </c>
      <c r="G5" s="3"/>
    </row>
    <row r="6" spans="2:7" ht="11.25" customHeight="1">
      <c r="B6" s="4" t="s">
        <v>428</v>
      </c>
      <c r="C6" s="15">
        <v>1</v>
      </c>
      <c r="D6" s="15">
        <v>38</v>
      </c>
      <c r="G6" s="3"/>
    </row>
    <row r="7" spans="2:7" ht="11.25" customHeight="1">
      <c r="B7" s="7" t="s">
        <v>429</v>
      </c>
      <c r="C7" s="195">
        <v>1</v>
      </c>
      <c r="D7" s="15">
        <v>39</v>
      </c>
      <c r="G7" s="3"/>
    </row>
    <row r="8" spans="2:7" ht="11.25" customHeight="1">
      <c r="B8" s="4" t="s">
        <v>430</v>
      </c>
      <c r="C8" s="15">
        <v>1</v>
      </c>
      <c r="D8" s="15">
        <v>31</v>
      </c>
      <c r="G8" s="3"/>
    </row>
    <row r="9" spans="2:7" ht="11.25" customHeight="1">
      <c r="B9" s="4" t="s">
        <v>6</v>
      </c>
      <c r="C9" s="15">
        <v>2</v>
      </c>
      <c r="D9" s="15">
        <v>22</v>
      </c>
      <c r="G9" s="3"/>
    </row>
    <row r="10" spans="2:7" ht="11.25" customHeight="1">
      <c r="B10" s="7" t="s">
        <v>7</v>
      </c>
      <c r="C10" s="195">
        <v>1</v>
      </c>
      <c r="D10" s="195">
        <v>46</v>
      </c>
      <c r="G10" s="3"/>
    </row>
    <row r="11" spans="2:7" ht="11.25" customHeight="1">
      <c r="B11" s="7" t="s">
        <v>431</v>
      </c>
      <c r="C11" s="195">
        <v>1</v>
      </c>
      <c r="D11" s="195">
        <v>45</v>
      </c>
      <c r="G11" s="3"/>
    </row>
    <row r="12" spans="2:7" ht="11.25" customHeight="1">
      <c r="B12" s="7" t="s">
        <v>432</v>
      </c>
      <c r="C12" s="195">
        <v>1</v>
      </c>
      <c r="D12" s="15">
        <v>51</v>
      </c>
      <c r="G12" s="3"/>
    </row>
    <row r="13" spans="2:7" ht="11.25" customHeight="1">
      <c r="B13" s="7" t="s">
        <v>433</v>
      </c>
      <c r="C13" s="195">
        <v>1</v>
      </c>
      <c r="D13" s="15">
        <v>44</v>
      </c>
      <c r="G13" s="3"/>
    </row>
    <row r="14" spans="2:7" ht="11.25" customHeight="1">
      <c r="B14" s="4" t="s">
        <v>11</v>
      </c>
      <c r="C14" s="15">
        <v>4</v>
      </c>
      <c r="D14" s="15">
        <v>19</v>
      </c>
      <c r="G14" s="3"/>
    </row>
    <row r="15" spans="2:7" ht="11.25" customHeight="1">
      <c r="B15" s="4" t="s">
        <v>12</v>
      </c>
      <c r="C15" s="15">
        <v>4</v>
      </c>
      <c r="D15" s="15">
        <v>27</v>
      </c>
      <c r="G15" s="3"/>
    </row>
    <row r="16" spans="2:7" ht="11.25" customHeight="1">
      <c r="B16" s="7" t="s">
        <v>456</v>
      </c>
      <c r="C16" s="195">
        <v>1</v>
      </c>
      <c r="D16" s="15">
        <v>47</v>
      </c>
      <c r="G16" s="3"/>
    </row>
    <row r="17" spans="2:7" ht="11.25" customHeight="1">
      <c r="B17" s="7" t="s">
        <v>14</v>
      </c>
      <c r="C17" s="195">
        <v>1</v>
      </c>
      <c r="D17" s="15">
        <v>43</v>
      </c>
      <c r="G17" s="3"/>
    </row>
    <row r="18" spans="2:7" ht="11.25" customHeight="1">
      <c r="B18" s="4" t="s">
        <v>15</v>
      </c>
      <c r="C18" s="15">
        <v>2</v>
      </c>
      <c r="D18" s="15">
        <v>24</v>
      </c>
      <c r="G18" s="3"/>
    </row>
    <row r="19" spans="2:7" ht="11.25" customHeight="1">
      <c r="B19" s="4" t="s">
        <v>16</v>
      </c>
      <c r="C19" s="15">
        <v>1</v>
      </c>
      <c r="D19" s="15">
        <v>11</v>
      </c>
      <c r="G19" s="3"/>
    </row>
    <row r="20" spans="2:7" ht="11.25" customHeight="1">
      <c r="B20" s="4" t="s">
        <v>17</v>
      </c>
      <c r="C20" s="15">
        <v>2</v>
      </c>
      <c r="D20" s="15">
        <v>8</v>
      </c>
      <c r="G20" s="3"/>
    </row>
    <row r="21" spans="2:7" ht="11.25" customHeight="1">
      <c r="B21" s="4" t="s">
        <v>18</v>
      </c>
      <c r="C21" s="15">
        <v>1</v>
      </c>
      <c r="D21" s="15">
        <v>35</v>
      </c>
      <c r="G21" s="3"/>
    </row>
    <row r="22" spans="2:7" ht="11.25" customHeight="1">
      <c r="B22" s="4" t="s">
        <v>19</v>
      </c>
      <c r="C22" s="15">
        <v>1</v>
      </c>
      <c r="D22" s="15">
        <v>15</v>
      </c>
      <c r="G22" s="3"/>
    </row>
    <row r="23" spans="2:7" ht="11.25" customHeight="1">
      <c r="B23" s="4" t="s">
        <v>20</v>
      </c>
      <c r="C23" s="15">
        <v>2</v>
      </c>
      <c r="D23" s="15">
        <v>32</v>
      </c>
      <c r="G23" s="3"/>
    </row>
    <row r="24" spans="2:7" ht="11.25" customHeight="1">
      <c r="B24" s="4" t="s">
        <v>21</v>
      </c>
      <c r="C24" s="15">
        <v>1</v>
      </c>
      <c r="D24" s="15">
        <v>34</v>
      </c>
      <c r="G24" s="3"/>
    </row>
    <row r="25" spans="2:7" ht="11.25" customHeight="1">
      <c r="B25" s="4" t="s">
        <v>22</v>
      </c>
      <c r="C25" s="15">
        <v>1</v>
      </c>
      <c r="D25" s="15">
        <v>20</v>
      </c>
      <c r="G25" s="3"/>
    </row>
    <row r="26" spans="2:7" ht="11.25" customHeight="1">
      <c r="B26" s="4" t="s">
        <v>23</v>
      </c>
      <c r="C26" s="15">
        <v>1</v>
      </c>
      <c r="D26" s="15">
        <v>13</v>
      </c>
      <c r="G26" s="3"/>
    </row>
    <row r="27" spans="2:7" ht="11.25" customHeight="1">
      <c r="B27" s="7" t="s">
        <v>24</v>
      </c>
      <c r="C27" s="195">
        <v>1</v>
      </c>
      <c r="D27" s="195">
        <v>40</v>
      </c>
      <c r="G27" s="3"/>
    </row>
    <row r="28" spans="2:7" ht="11.25" customHeight="1">
      <c r="B28" s="7" t="s">
        <v>25</v>
      </c>
      <c r="C28" s="195">
        <v>1</v>
      </c>
      <c r="D28" s="195">
        <v>50</v>
      </c>
      <c r="G28" s="3"/>
    </row>
    <row r="29" spans="2:7" ht="11.25" customHeight="1">
      <c r="B29" s="4" t="s">
        <v>26</v>
      </c>
      <c r="C29" s="15">
        <v>4</v>
      </c>
      <c r="D29" s="15">
        <v>6</v>
      </c>
      <c r="G29" s="3"/>
    </row>
    <row r="30" spans="2:7" ht="11.25" customHeight="1">
      <c r="B30" s="4" t="s">
        <v>27</v>
      </c>
      <c r="C30" s="15">
        <v>1</v>
      </c>
      <c r="D30" s="15">
        <v>33</v>
      </c>
      <c r="G30" s="3"/>
    </row>
    <row r="31" spans="2:7" ht="11.25" customHeight="1">
      <c r="B31" s="4" t="s">
        <v>28</v>
      </c>
      <c r="C31" s="15">
        <v>2</v>
      </c>
      <c r="D31" s="15">
        <v>5</v>
      </c>
      <c r="G31" s="3"/>
    </row>
    <row r="32" spans="2:7" ht="11.25" customHeight="1">
      <c r="B32" s="7" t="s">
        <v>434</v>
      </c>
      <c r="C32" s="196">
        <v>2</v>
      </c>
      <c r="D32" s="195">
        <v>42</v>
      </c>
      <c r="G32" s="3"/>
    </row>
    <row r="33" spans="2:7" ht="11.25" customHeight="1">
      <c r="B33" s="4" t="s">
        <v>435</v>
      </c>
      <c r="C33" s="15">
        <v>1</v>
      </c>
      <c r="D33" s="15">
        <v>25</v>
      </c>
      <c r="G33" s="3"/>
    </row>
    <row r="34" spans="2:7" ht="11.25" customHeight="1">
      <c r="B34" s="4" t="s">
        <v>446</v>
      </c>
      <c r="C34" s="15">
        <v>1</v>
      </c>
      <c r="D34" s="195">
        <v>37</v>
      </c>
      <c r="G34" s="3"/>
    </row>
    <row r="35" spans="2:7" ht="11.25" customHeight="1">
      <c r="B35" s="7" t="s">
        <v>436</v>
      </c>
      <c r="C35" s="195">
        <v>1</v>
      </c>
      <c r="D35" s="195">
        <v>54</v>
      </c>
      <c r="G35" s="3"/>
    </row>
    <row r="36" spans="2:7" ht="11.25" customHeight="1">
      <c r="B36" s="7" t="s">
        <v>437</v>
      </c>
      <c r="C36" s="195">
        <v>1</v>
      </c>
      <c r="D36" s="15">
        <v>53</v>
      </c>
      <c r="G36" s="3"/>
    </row>
    <row r="37" spans="2:7" ht="11.25" customHeight="1">
      <c r="B37" s="7" t="s">
        <v>33</v>
      </c>
      <c r="C37" s="195">
        <v>1</v>
      </c>
      <c r="D37" s="15">
        <v>49</v>
      </c>
      <c r="G37" s="3"/>
    </row>
    <row r="38" spans="2:7" ht="11.25" customHeight="1">
      <c r="B38" s="4" t="s">
        <v>34</v>
      </c>
      <c r="C38" s="15">
        <v>1</v>
      </c>
      <c r="D38" s="15">
        <v>28</v>
      </c>
      <c r="G38" s="3"/>
    </row>
    <row r="39" spans="2:7" ht="11.25" customHeight="1">
      <c r="B39" s="4" t="s">
        <v>35</v>
      </c>
      <c r="C39" s="15">
        <v>5</v>
      </c>
      <c r="D39" s="15">
        <v>1</v>
      </c>
      <c r="G39" s="3"/>
    </row>
    <row r="40" spans="2:7" ht="11.25" customHeight="1">
      <c r="B40" s="7" t="s">
        <v>36</v>
      </c>
      <c r="C40" s="195">
        <v>3</v>
      </c>
      <c r="D40" s="15">
        <v>29</v>
      </c>
      <c r="G40" s="3"/>
    </row>
    <row r="41" spans="2:7" ht="11.25" customHeight="1">
      <c r="B41" s="4" t="s">
        <v>37</v>
      </c>
      <c r="C41" s="15">
        <v>1</v>
      </c>
      <c r="D41" s="15">
        <v>26</v>
      </c>
      <c r="G41" s="3"/>
    </row>
    <row r="42" spans="2:7" ht="11.25" customHeight="1">
      <c r="B42" s="4" t="s">
        <v>38</v>
      </c>
      <c r="C42" s="15">
        <v>1</v>
      </c>
      <c r="D42" s="15">
        <v>16</v>
      </c>
      <c r="G42" s="3"/>
    </row>
    <row r="43" spans="2:7" ht="11.25" customHeight="1">
      <c r="B43" s="7" t="s">
        <v>39</v>
      </c>
      <c r="C43" s="195">
        <v>2</v>
      </c>
      <c r="D43" s="15">
        <v>41</v>
      </c>
      <c r="G43" s="3"/>
    </row>
    <row r="44" spans="2:7" ht="11.25" customHeight="1">
      <c r="B44" s="4" t="s">
        <v>40</v>
      </c>
      <c r="C44" s="15">
        <v>2</v>
      </c>
      <c r="D44" s="15">
        <v>14</v>
      </c>
      <c r="G44" s="3"/>
    </row>
    <row r="45" spans="2:7" ht="11.25" customHeight="1">
      <c r="B45" s="4" t="s">
        <v>41</v>
      </c>
      <c r="C45" s="15">
        <v>2</v>
      </c>
      <c r="D45" s="15">
        <v>2</v>
      </c>
      <c r="G45" s="3"/>
    </row>
    <row r="46" spans="2:7" ht="11.25" customHeight="1">
      <c r="B46" s="4" t="s">
        <v>42</v>
      </c>
      <c r="C46" s="15">
        <v>3</v>
      </c>
      <c r="D46" s="15">
        <v>12</v>
      </c>
      <c r="G46" s="3"/>
    </row>
    <row r="47" spans="2:7" ht="11.25" customHeight="1">
      <c r="B47" s="4" t="s">
        <v>43</v>
      </c>
      <c r="C47" s="15">
        <v>3</v>
      </c>
      <c r="D47" s="15">
        <v>18</v>
      </c>
      <c r="G47" s="3"/>
    </row>
    <row r="48" spans="2:7" ht="11.25" customHeight="1">
      <c r="B48" s="4" t="s">
        <v>44</v>
      </c>
      <c r="C48" s="15">
        <v>2</v>
      </c>
      <c r="D48" s="15">
        <v>21</v>
      </c>
      <c r="G48" s="3"/>
    </row>
    <row r="49" spans="2:7" ht="11.25" customHeight="1">
      <c r="B49" s="4" t="s">
        <v>45</v>
      </c>
      <c r="C49" s="15">
        <v>4</v>
      </c>
      <c r="D49" s="15">
        <v>23</v>
      </c>
      <c r="G49" s="3"/>
    </row>
    <row r="50" spans="2:7" ht="11.25" customHeight="1">
      <c r="B50" s="4" t="s">
        <v>46</v>
      </c>
      <c r="C50" s="15">
        <v>2</v>
      </c>
      <c r="D50" s="15">
        <v>3</v>
      </c>
      <c r="G50" s="3"/>
    </row>
    <row r="51" spans="2:7" ht="11.25" customHeight="1">
      <c r="B51" s="4" t="s">
        <v>47</v>
      </c>
      <c r="C51" s="15">
        <v>2</v>
      </c>
      <c r="D51" s="15">
        <v>30</v>
      </c>
      <c r="G51" s="3"/>
    </row>
    <row r="52" spans="2:7" ht="11.25" customHeight="1">
      <c r="B52" s="4" t="s">
        <v>48</v>
      </c>
      <c r="C52" s="15">
        <v>3</v>
      </c>
      <c r="D52" s="15">
        <v>9</v>
      </c>
      <c r="G52" s="3"/>
    </row>
    <row r="53" spans="2:7" ht="11.25" customHeight="1">
      <c r="B53" s="7" t="s">
        <v>49</v>
      </c>
      <c r="C53" s="195">
        <v>1</v>
      </c>
      <c r="D53" s="195">
        <v>48</v>
      </c>
      <c r="G53" s="3"/>
    </row>
    <row r="54" spans="2:7" ht="11.25" customHeight="1">
      <c r="B54" s="4" t="s">
        <v>50</v>
      </c>
      <c r="C54" s="15">
        <v>4</v>
      </c>
      <c r="D54" s="15">
        <v>4</v>
      </c>
      <c r="G54" s="3"/>
    </row>
    <row r="55" spans="2:7" ht="11.25" customHeight="1">
      <c r="B55" s="4" t="s">
        <v>51</v>
      </c>
      <c r="C55" s="15">
        <v>3</v>
      </c>
      <c r="D55" s="15">
        <v>10</v>
      </c>
      <c r="G55" s="3"/>
    </row>
    <row r="56" spans="2:7" ht="11.25" customHeight="1">
      <c r="B56" s="7" t="s">
        <v>52</v>
      </c>
      <c r="C56" s="195">
        <v>4</v>
      </c>
      <c r="D56" s="195">
        <v>36</v>
      </c>
      <c r="G56" s="3"/>
    </row>
    <row r="57" spans="2:7" ht="11.25" customHeight="1">
      <c r="B57" s="4" t="s">
        <v>53</v>
      </c>
      <c r="C57" s="15">
        <v>2</v>
      </c>
      <c r="D57" s="15">
        <v>7</v>
      </c>
      <c r="G57" s="3"/>
    </row>
    <row r="58" spans="2:7" ht="11.25" customHeight="1">
      <c r="B58" s="7" t="s">
        <v>54</v>
      </c>
      <c r="C58" s="195">
        <v>2</v>
      </c>
      <c r="D58" s="195">
        <v>52</v>
      </c>
      <c r="G58" s="3"/>
    </row>
  </sheetData>
  <sheetProtection/>
  <printOptions/>
  <pageMargins left="0.7480314960629921" right="0" top="0.984251968503937" bottom="0.984251968503937" header="0.5118110236220472" footer="0.5118110236220472"/>
  <pageSetup firstPageNumber="6" useFirstPageNumber="1" horizontalDpi="600" verticalDpi="600" orientation="portrait" paperSize="9" r:id="rId1"/>
  <headerFooter alignWithMargins="0">
    <oddHeader>&amp;C&amp;"Times New Roman,Bold"&amp;14 2.1. YFIRLIT YFIR LÍFEYRISSJÓÐI Í STAFRÓFSRÖÐ</oddHeader>
    <oddFooter>&amp;R&amp;"Times New Roman,Regular"&amp;P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G99"/>
  <sheetViews>
    <sheetView zoomScalePageLayoutView="0" workbookViewId="0" topLeftCell="A1">
      <selection activeCell="M15" sqref="M15"/>
    </sheetView>
  </sheetViews>
  <sheetFormatPr defaultColWidth="9.140625" defaultRowHeight="12.75"/>
  <cols>
    <col min="1" max="1" width="3.28125" style="21" customWidth="1"/>
    <col min="2" max="2" width="3.00390625" style="21" customWidth="1"/>
    <col min="3" max="3" width="36.8515625" style="7" customWidth="1"/>
    <col min="4" max="4" width="4.8515625" style="20" customWidth="1"/>
    <col min="5" max="5" width="11.00390625" style="16" customWidth="1"/>
    <col min="6" max="6" width="3.28125" style="7" customWidth="1"/>
    <col min="7" max="7" width="11.00390625" style="16" customWidth="1"/>
    <col min="8" max="8" width="3.57421875" style="7" customWidth="1"/>
    <col min="9" max="9" width="8.421875" style="7" customWidth="1"/>
    <col min="10" max="11" width="0" style="7" hidden="1" customWidth="1"/>
    <col min="12" max="12" width="9.140625" style="7" customWidth="1"/>
    <col min="13" max="13" width="9.57421875" style="7" bestFit="1" customWidth="1"/>
    <col min="14" max="16384" width="9.140625" style="7" customWidth="1"/>
  </cols>
  <sheetData>
    <row r="1" spans="1:9" ht="12.75">
      <c r="A1" s="3"/>
      <c r="B1" s="3"/>
      <c r="C1" s="4"/>
      <c r="D1" s="5"/>
      <c r="E1" s="6"/>
      <c r="F1" s="4"/>
      <c r="G1" s="6"/>
      <c r="H1" s="4"/>
      <c r="I1" s="4"/>
    </row>
    <row r="2" spans="1:9" ht="12.75">
      <c r="A2" s="3"/>
      <c r="B2" s="3"/>
      <c r="C2" s="4"/>
      <c r="D2" s="5"/>
      <c r="E2" s="8" t="s">
        <v>55</v>
      </c>
      <c r="F2" s="9"/>
      <c r="G2" s="8" t="s">
        <v>55</v>
      </c>
      <c r="H2" s="9"/>
      <c r="I2" s="10" t="s">
        <v>56</v>
      </c>
    </row>
    <row r="3" spans="1:9" ht="13.5" customHeight="1">
      <c r="A3" s="3"/>
      <c r="B3" s="3"/>
      <c r="C3" s="4"/>
      <c r="D3" s="11"/>
      <c r="E3" s="12" t="s">
        <v>403</v>
      </c>
      <c r="F3" s="9"/>
      <c r="G3" s="12" t="s">
        <v>57</v>
      </c>
      <c r="H3" s="9"/>
      <c r="I3" s="13" t="s">
        <v>411</v>
      </c>
    </row>
    <row r="4" spans="1:9" ht="13.5" customHeight="1">
      <c r="A4" s="3"/>
      <c r="B4" s="3"/>
      <c r="C4" s="4"/>
      <c r="D4" s="11"/>
      <c r="E4" s="14" t="s">
        <v>58</v>
      </c>
      <c r="F4" s="15"/>
      <c r="G4" s="14" t="s">
        <v>58</v>
      </c>
      <c r="H4" s="15"/>
      <c r="I4" s="15" t="s">
        <v>59</v>
      </c>
    </row>
    <row r="5" spans="1:9" ht="9" customHeight="1">
      <c r="A5" s="3"/>
      <c r="B5" s="3"/>
      <c r="C5" s="4"/>
      <c r="D5" s="11"/>
      <c r="H5" s="4"/>
      <c r="I5" s="4"/>
    </row>
    <row r="6" spans="1:15" ht="13.5" customHeight="1">
      <c r="A6" s="3">
        <v>1</v>
      </c>
      <c r="B6" s="3"/>
      <c r="C6" s="4" t="s">
        <v>35</v>
      </c>
      <c r="D6" s="11" t="s">
        <v>61</v>
      </c>
      <c r="E6" s="17">
        <v>100780542</v>
      </c>
      <c r="F6" s="18"/>
      <c r="G6" s="16">
        <v>76087894</v>
      </c>
      <c r="H6" s="17"/>
      <c r="I6" s="19">
        <v>0.32452794658766604</v>
      </c>
      <c r="M6" s="16"/>
      <c r="N6" s="17"/>
      <c r="O6" s="17"/>
    </row>
    <row r="7" spans="1:14" ht="13.5" customHeight="1">
      <c r="A7" s="3">
        <v>2</v>
      </c>
      <c r="B7" s="3"/>
      <c r="C7" s="4" t="s">
        <v>41</v>
      </c>
      <c r="D7" s="11"/>
      <c r="E7" s="17">
        <v>97511694</v>
      </c>
      <c r="F7" s="18"/>
      <c r="G7" s="16">
        <v>85686756</v>
      </c>
      <c r="H7" s="17"/>
      <c r="I7" s="19">
        <v>0.138001933460989</v>
      </c>
      <c r="M7" s="16"/>
      <c r="N7" s="17"/>
    </row>
    <row r="8" spans="1:14" ht="13.5" customHeight="1">
      <c r="A8" s="3">
        <v>3</v>
      </c>
      <c r="B8" s="3"/>
      <c r="C8" s="4" t="s">
        <v>46</v>
      </c>
      <c r="D8" s="11"/>
      <c r="E8" s="17">
        <v>52137157.383999996</v>
      </c>
      <c r="F8" s="18"/>
      <c r="G8" s="16">
        <v>48084459.602000006</v>
      </c>
      <c r="H8" s="17"/>
      <c r="I8" s="19">
        <v>0.08428290170139352</v>
      </c>
      <c r="M8" s="16"/>
      <c r="N8" s="17"/>
    </row>
    <row r="9" spans="1:14" ht="13.5" customHeight="1">
      <c r="A9" s="3">
        <v>4</v>
      </c>
      <c r="B9" s="3"/>
      <c r="C9" s="4" t="s">
        <v>50</v>
      </c>
      <c r="D9" s="11"/>
      <c r="E9" s="17">
        <v>45812596</v>
      </c>
      <c r="F9" s="18"/>
      <c r="G9" s="16">
        <v>42083953</v>
      </c>
      <c r="H9" s="17"/>
      <c r="I9" s="19">
        <v>0.08860011320704597</v>
      </c>
      <c r="M9" s="16"/>
      <c r="N9" s="17"/>
    </row>
    <row r="10" spans="1:14" ht="13.5" customHeight="1">
      <c r="A10" s="3">
        <v>5</v>
      </c>
      <c r="B10" s="3"/>
      <c r="C10" s="4" t="s">
        <v>28</v>
      </c>
      <c r="D10" s="11"/>
      <c r="E10" s="17">
        <v>44867508</v>
      </c>
      <c r="F10" s="18"/>
      <c r="G10" s="16">
        <v>41161795</v>
      </c>
      <c r="H10" s="17"/>
      <c r="I10" s="19">
        <v>0.09002797375576055</v>
      </c>
      <c r="M10" s="16"/>
      <c r="N10" s="17"/>
    </row>
    <row r="11" spans="1:14" ht="13.5" customHeight="1">
      <c r="A11" s="3">
        <v>6</v>
      </c>
      <c r="B11" s="3"/>
      <c r="C11" s="4" t="s">
        <v>26</v>
      </c>
      <c r="D11" s="95" t="s">
        <v>60</v>
      </c>
      <c r="E11" s="17">
        <v>27726911</v>
      </c>
      <c r="F11" s="18"/>
      <c r="G11" s="38">
        <v>25388935</v>
      </c>
      <c r="H11" s="17"/>
      <c r="I11" s="19">
        <v>0.09208641481023139</v>
      </c>
      <c r="M11" s="16"/>
      <c r="N11" s="17"/>
    </row>
    <row r="12" spans="1:14" ht="13.5" customHeight="1">
      <c r="A12" s="3">
        <v>7</v>
      </c>
      <c r="B12" s="3"/>
      <c r="C12" s="4" t="s">
        <v>53</v>
      </c>
      <c r="D12" s="11"/>
      <c r="E12" s="17">
        <v>22261551.048</v>
      </c>
      <c r="F12" s="18"/>
      <c r="G12" s="197">
        <v>19242728.761</v>
      </c>
      <c r="H12" s="17"/>
      <c r="I12" s="19">
        <v>0.15688119520337307</v>
      </c>
      <c r="M12" s="16"/>
      <c r="N12" s="17"/>
    </row>
    <row r="13" spans="1:14" ht="13.5" customHeight="1">
      <c r="A13" s="3">
        <v>8</v>
      </c>
      <c r="B13" s="3"/>
      <c r="C13" s="4" t="s">
        <v>17</v>
      </c>
      <c r="D13" s="11"/>
      <c r="E13" s="16">
        <v>19286619</v>
      </c>
      <c r="F13" s="18"/>
      <c r="G13" s="16">
        <v>17598639</v>
      </c>
      <c r="H13" s="17"/>
      <c r="I13" s="19">
        <v>0.09591537163754538</v>
      </c>
      <c r="M13" s="16"/>
      <c r="N13" s="17"/>
    </row>
    <row r="14" spans="1:14" ht="13.5" customHeight="1">
      <c r="A14" s="3">
        <v>9</v>
      </c>
      <c r="B14" s="3"/>
      <c r="C14" s="4" t="s">
        <v>48</v>
      </c>
      <c r="D14" s="11"/>
      <c r="E14" s="16">
        <v>18151494.34</v>
      </c>
      <c r="F14" s="18"/>
      <c r="G14" s="16">
        <v>16277232.524</v>
      </c>
      <c r="H14" s="17"/>
      <c r="I14" s="19">
        <v>0.1151462211550085</v>
      </c>
      <c r="M14" s="16"/>
      <c r="N14" s="17"/>
    </row>
    <row r="15" spans="1:14" ht="13.5" customHeight="1">
      <c r="A15" s="3">
        <v>10</v>
      </c>
      <c r="B15" s="3"/>
      <c r="C15" s="4" t="s">
        <v>51</v>
      </c>
      <c r="D15" s="11"/>
      <c r="E15" s="16">
        <v>17088087</v>
      </c>
      <c r="F15" s="18"/>
      <c r="G15" s="16">
        <v>15604177</v>
      </c>
      <c r="H15" s="17"/>
      <c r="I15" s="19">
        <v>0.09509697307329956</v>
      </c>
      <c r="M15" s="16"/>
      <c r="N15" s="17"/>
    </row>
    <row r="16" spans="1:14" ht="13.5" customHeight="1">
      <c r="A16" s="3">
        <v>11</v>
      </c>
      <c r="B16" s="3"/>
      <c r="C16" s="4" t="s">
        <v>16</v>
      </c>
      <c r="D16" s="11"/>
      <c r="E16" s="16">
        <v>14038668.743</v>
      </c>
      <c r="F16" s="18"/>
      <c r="G16" s="16">
        <v>13854583</v>
      </c>
      <c r="H16" s="17"/>
      <c r="I16" s="19">
        <v>0.013286992686824428</v>
      </c>
      <c r="M16" s="16"/>
      <c r="N16" s="17"/>
    </row>
    <row r="17" spans="1:14" ht="13.5" customHeight="1">
      <c r="A17" s="3">
        <v>12</v>
      </c>
      <c r="B17" s="3"/>
      <c r="C17" s="4" t="s">
        <v>42</v>
      </c>
      <c r="D17" s="11" t="s">
        <v>60</v>
      </c>
      <c r="E17" s="16">
        <v>13152576</v>
      </c>
      <c r="F17" s="18"/>
      <c r="G17" s="197">
        <v>12451147</v>
      </c>
      <c r="H17" s="17"/>
      <c r="I17" s="19">
        <v>0.056334488702125096</v>
      </c>
      <c r="M17" s="16"/>
      <c r="N17" s="17"/>
    </row>
    <row r="18" spans="1:14" ht="13.5" customHeight="1">
      <c r="A18" s="3">
        <v>13</v>
      </c>
      <c r="B18" s="3"/>
      <c r="C18" s="4" t="s">
        <v>23</v>
      </c>
      <c r="D18" s="11"/>
      <c r="E18" s="16">
        <v>12831499</v>
      </c>
      <c r="F18" s="18"/>
      <c r="G18" s="16">
        <v>11742474</v>
      </c>
      <c r="H18" s="17"/>
      <c r="I18" s="19">
        <v>0.0927423812051873</v>
      </c>
      <c r="M18" s="16"/>
      <c r="N18" s="17"/>
    </row>
    <row r="19" spans="1:14" ht="13.5" customHeight="1">
      <c r="A19" s="3">
        <v>14</v>
      </c>
      <c r="B19" s="3"/>
      <c r="C19" s="4" t="s">
        <v>40</v>
      </c>
      <c r="D19" s="11"/>
      <c r="E19" s="16">
        <v>11981662</v>
      </c>
      <c r="F19" s="18"/>
      <c r="G19" s="16">
        <v>10643355</v>
      </c>
      <c r="H19" s="17"/>
      <c r="I19" s="19">
        <v>0.12574108446067989</v>
      </c>
      <c r="M19" s="16"/>
      <c r="N19" s="17"/>
    </row>
    <row r="20" spans="1:14" ht="13.5" customHeight="1">
      <c r="A20" s="3">
        <v>15</v>
      </c>
      <c r="B20" s="3"/>
      <c r="C20" s="4" t="s">
        <v>19</v>
      </c>
      <c r="D20" s="11"/>
      <c r="E20" s="16">
        <v>11960276</v>
      </c>
      <c r="F20" s="18"/>
      <c r="G20" s="16">
        <v>11518068</v>
      </c>
      <c r="H20" s="17"/>
      <c r="I20" s="19">
        <v>0.03839254986166085</v>
      </c>
      <c r="M20" s="16"/>
      <c r="N20" s="17"/>
    </row>
    <row r="21" spans="1:14" ht="13.5" customHeight="1">
      <c r="A21" s="3">
        <v>16</v>
      </c>
      <c r="B21" s="3"/>
      <c r="C21" s="4" t="s">
        <v>38</v>
      </c>
      <c r="D21" s="11"/>
      <c r="E21" s="16">
        <v>11695370</v>
      </c>
      <c r="F21" s="18"/>
      <c r="G21" s="16">
        <v>11013506</v>
      </c>
      <c r="H21" s="17"/>
      <c r="I21" s="19">
        <v>0.06191162015074947</v>
      </c>
      <c r="M21" s="16"/>
      <c r="N21" s="17"/>
    </row>
    <row r="22" spans="1:14" ht="13.5" customHeight="1">
      <c r="A22" s="3">
        <v>17</v>
      </c>
      <c r="B22" s="3"/>
      <c r="C22" s="4" t="s">
        <v>2</v>
      </c>
      <c r="D22" s="11"/>
      <c r="E22" s="16">
        <v>11212719.43701</v>
      </c>
      <c r="F22" s="18"/>
      <c r="G22" s="16">
        <v>8503537</v>
      </c>
      <c r="H22" s="17"/>
      <c r="I22" s="19">
        <v>0.3185947726234388</v>
      </c>
      <c r="M22" s="16"/>
      <c r="N22" s="17"/>
    </row>
    <row r="23" spans="1:14" ht="13.5" customHeight="1">
      <c r="A23" s="3">
        <v>18</v>
      </c>
      <c r="B23" s="3"/>
      <c r="C23" s="4" t="s">
        <v>43</v>
      </c>
      <c r="D23" s="11"/>
      <c r="E23" s="16">
        <v>10926916</v>
      </c>
      <c r="F23" s="18"/>
      <c r="G23" s="16">
        <v>10045948</v>
      </c>
      <c r="H23" s="17"/>
      <c r="I23" s="19">
        <v>0.08769386423262393</v>
      </c>
      <c r="M23" s="16"/>
      <c r="N23" s="17"/>
    </row>
    <row r="24" spans="1:14" ht="13.5" customHeight="1">
      <c r="A24" s="3">
        <v>19</v>
      </c>
      <c r="B24" s="3"/>
      <c r="C24" s="4" t="s">
        <v>11</v>
      </c>
      <c r="D24" s="11"/>
      <c r="E24" s="16">
        <v>10732108</v>
      </c>
      <c r="F24" s="18"/>
      <c r="G24" s="16">
        <v>8862556</v>
      </c>
      <c r="H24" s="17"/>
      <c r="I24" s="19">
        <v>0.2109495274275277</v>
      </c>
      <c r="M24" s="16"/>
      <c r="N24" s="17"/>
    </row>
    <row r="25" spans="1:14" ht="13.5" customHeight="1">
      <c r="A25" s="3">
        <v>20</v>
      </c>
      <c r="B25" s="3"/>
      <c r="C25" s="4" t="s">
        <v>22</v>
      </c>
      <c r="D25" s="11" t="s">
        <v>61</v>
      </c>
      <c r="E25" s="16">
        <v>9530090</v>
      </c>
      <c r="F25" s="18"/>
      <c r="G25" s="16">
        <v>7504773</v>
      </c>
      <c r="H25" s="17"/>
      <c r="I25" s="19">
        <v>0.26987052106705955</v>
      </c>
      <c r="M25" s="16"/>
      <c r="N25" s="17"/>
    </row>
    <row r="26" spans="1:14" ht="13.5" customHeight="1">
      <c r="A26" s="3">
        <v>21</v>
      </c>
      <c r="B26" s="3"/>
      <c r="C26" s="4" t="s">
        <v>44</v>
      </c>
      <c r="D26" s="11"/>
      <c r="E26" s="16">
        <v>7902536</v>
      </c>
      <c r="F26" s="18"/>
      <c r="G26" s="16">
        <v>7189223</v>
      </c>
      <c r="H26" s="17"/>
      <c r="I26" s="19">
        <v>0.09921976269201838</v>
      </c>
      <c r="M26" s="16"/>
      <c r="N26" s="17"/>
    </row>
    <row r="27" spans="1:14" ht="13.5" customHeight="1">
      <c r="A27" s="3">
        <v>22</v>
      </c>
      <c r="B27" s="3"/>
      <c r="C27" s="4" t="s">
        <v>6</v>
      </c>
      <c r="D27" s="11"/>
      <c r="E27" s="16">
        <v>7831465</v>
      </c>
      <c r="F27" s="18"/>
      <c r="G27" s="16">
        <v>6775888</v>
      </c>
      <c r="H27" s="17"/>
      <c r="I27" s="19">
        <v>0.15578430458118553</v>
      </c>
      <c r="M27" s="16"/>
      <c r="N27" s="17"/>
    </row>
    <row r="28" spans="1:14" ht="13.5" customHeight="1">
      <c r="A28" s="3">
        <v>23</v>
      </c>
      <c r="B28" s="3"/>
      <c r="C28" s="4" t="s">
        <v>45</v>
      </c>
      <c r="D28" s="11"/>
      <c r="E28" s="16">
        <v>7700654</v>
      </c>
      <c r="F28" s="18"/>
      <c r="G28" s="16">
        <v>6457411</v>
      </c>
      <c r="H28" s="17"/>
      <c r="I28" s="19">
        <v>0.19252963765199405</v>
      </c>
      <c r="M28" s="16"/>
      <c r="N28" s="17"/>
    </row>
    <row r="29" spans="1:14" ht="13.5" customHeight="1">
      <c r="A29" s="3">
        <v>24</v>
      </c>
      <c r="B29" s="3"/>
      <c r="C29" s="4" t="s">
        <v>15</v>
      </c>
      <c r="D29" s="11"/>
      <c r="E29" s="16">
        <v>6579362</v>
      </c>
      <c r="F29" s="18"/>
      <c r="G29" s="16">
        <v>5557692</v>
      </c>
      <c r="H29" s="17"/>
      <c r="I29" s="19">
        <v>0.1838299063712059</v>
      </c>
      <c r="M29" s="16"/>
      <c r="N29" s="17"/>
    </row>
    <row r="30" spans="1:14" ht="13.5" customHeight="1">
      <c r="A30" s="3">
        <v>25</v>
      </c>
      <c r="B30" s="3"/>
      <c r="C30" s="4" t="s">
        <v>30</v>
      </c>
      <c r="D30" s="11"/>
      <c r="E30" s="16">
        <v>6355545.065</v>
      </c>
      <c r="F30" s="18"/>
      <c r="G30" s="16">
        <v>6070779.312</v>
      </c>
      <c r="H30" s="17"/>
      <c r="I30" s="19">
        <v>0.04690761076376293</v>
      </c>
      <c r="M30" s="16"/>
      <c r="N30" s="17"/>
    </row>
    <row r="31" spans="1:14" ht="13.5" customHeight="1">
      <c r="A31" s="3">
        <v>26</v>
      </c>
      <c r="B31" s="3"/>
      <c r="C31" s="4" t="s">
        <v>37</v>
      </c>
      <c r="D31" s="11"/>
      <c r="E31" s="16">
        <v>5499807</v>
      </c>
      <c r="F31" s="18"/>
      <c r="G31" s="16">
        <v>5212574</v>
      </c>
      <c r="H31" s="17"/>
      <c r="I31" s="19">
        <v>0.055103869988224696</v>
      </c>
      <c r="M31" s="16"/>
      <c r="N31" s="17"/>
    </row>
    <row r="32" spans="1:14" ht="13.5" customHeight="1">
      <c r="A32" s="3">
        <v>27</v>
      </c>
      <c r="B32" s="3"/>
      <c r="C32" s="4" t="s">
        <v>12</v>
      </c>
      <c r="D32" s="11"/>
      <c r="E32" s="16">
        <v>4898003.061</v>
      </c>
      <c r="F32" s="18"/>
      <c r="G32" s="16">
        <v>4023612.59</v>
      </c>
      <c r="H32" s="17"/>
      <c r="I32" s="19">
        <v>0.21731477656997789</v>
      </c>
      <c r="M32" s="16"/>
      <c r="N32" s="17"/>
    </row>
    <row r="33" spans="1:14" ht="13.5" customHeight="1">
      <c r="A33" s="3">
        <v>28</v>
      </c>
      <c r="B33" s="3"/>
      <c r="C33" s="4" t="s">
        <v>34</v>
      </c>
      <c r="D33" s="11" t="s">
        <v>61</v>
      </c>
      <c r="E33" s="16">
        <v>3192140.8359999997</v>
      </c>
      <c r="F33" s="18"/>
      <c r="G33" s="16">
        <v>3006691.239</v>
      </c>
      <c r="H33" s="17"/>
      <c r="I33" s="19">
        <v>0.06167896277293794</v>
      </c>
      <c r="M33" s="16"/>
      <c r="N33" s="17"/>
    </row>
    <row r="34" spans="1:14" ht="13.5" customHeight="1">
      <c r="A34" s="3">
        <v>29</v>
      </c>
      <c r="B34" s="3"/>
      <c r="C34" s="7" t="s">
        <v>36</v>
      </c>
      <c r="D34" s="20" t="s">
        <v>419</v>
      </c>
      <c r="E34" s="16">
        <v>3090887.2</v>
      </c>
      <c r="F34" s="17"/>
      <c r="G34" s="16">
        <v>1605493.437</v>
      </c>
      <c r="H34" s="17"/>
      <c r="I34" s="19">
        <v>0.9251945406737903</v>
      </c>
      <c r="M34" s="16"/>
      <c r="N34" s="17"/>
    </row>
    <row r="35" spans="1:14" ht="13.5" customHeight="1">
      <c r="A35" s="3">
        <v>30</v>
      </c>
      <c r="B35" s="3"/>
      <c r="C35" s="4" t="s">
        <v>47</v>
      </c>
      <c r="D35" s="11"/>
      <c r="E35" s="16">
        <v>2836591</v>
      </c>
      <c r="F35" s="18"/>
      <c r="G35" s="16">
        <v>3214728</v>
      </c>
      <c r="H35" s="17"/>
      <c r="I35" s="19">
        <v>-0.11762643682451512</v>
      </c>
      <c r="M35" s="16"/>
      <c r="N35" s="17"/>
    </row>
    <row r="36" spans="1:14" ht="13.5" customHeight="1">
      <c r="A36" s="3">
        <v>31</v>
      </c>
      <c r="B36" s="3"/>
      <c r="C36" s="4" t="s">
        <v>5</v>
      </c>
      <c r="D36" s="11" t="s">
        <v>61</v>
      </c>
      <c r="E36" s="16">
        <v>2568738</v>
      </c>
      <c r="F36" s="18"/>
      <c r="G36" s="16">
        <v>2370870</v>
      </c>
      <c r="H36" s="17"/>
      <c r="I36" s="19">
        <v>0.0834579711245238</v>
      </c>
      <c r="M36" s="16"/>
      <c r="N36" s="17"/>
    </row>
    <row r="37" spans="1:14" ht="13.5" customHeight="1">
      <c r="A37" s="3">
        <v>32</v>
      </c>
      <c r="B37" s="3"/>
      <c r="C37" s="4" t="s">
        <v>20</v>
      </c>
      <c r="D37" s="11" t="s">
        <v>62</v>
      </c>
      <c r="E37" s="16">
        <v>2562079</v>
      </c>
      <c r="F37" s="18"/>
      <c r="G37" s="16">
        <v>2521493</v>
      </c>
      <c r="H37" s="17"/>
      <c r="I37" s="19">
        <v>0.01609601930284965</v>
      </c>
      <c r="M37" s="16"/>
      <c r="N37" s="17"/>
    </row>
    <row r="38" spans="1:14" ht="13.5" customHeight="1">
      <c r="A38" s="3">
        <v>33</v>
      </c>
      <c r="B38" s="3"/>
      <c r="C38" s="4" t="s">
        <v>27</v>
      </c>
      <c r="D38" s="11"/>
      <c r="E38" s="16">
        <v>2207445</v>
      </c>
      <c r="F38" s="18"/>
      <c r="G38" s="16">
        <v>1875175</v>
      </c>
      <c r="H38" s="17"/>
      <c r="I38" s="19">
        <v>0.1771941285480021</v>
      </c>
      <c r="M38" s="16"/>
      <c r="N38" s="17"/>
    </row>
    <row r="39" spans="1:14" ht="13.5" customHeight="1">
      <c r="A39" s="3">
        <v>34</v>
      </c>
      <c r="B39" s="3"/>
      <c r="C39" s="4" t="s">
        <v>21</v>
      </c>
      <c r="D39" s="11" t="s">
        <v>63</v>
      </c>
      <c r="E39" s="16">
        <v>2104651</v>
      </c>
      <c r="F39" s="18"/>
      <c r="G39" s="16">
        <v>1993434</v>
      </c>
      <c r="H39" s="17"/>
      <c r="I39" s="19">
        <v>0.055791664033020494</v>
      </c>
      <c r="M39" s="16"/>
      <c r="N39" s="17"/>
    </row>
    <row r="40" spans="1:14" ht="13.5" customHeight="1">
      <c r="A40" s="3">
        <v>35</v>
      </c>
      <c r="B40" s="3"/>
      <c r="C40" s="4" t="s">
        <v>18</v>
      </c>
      <c r="D40" s="11"/>
      <c r="E40" s="16">
        <v>2090302</v>
      </c>
      <c r="F40" s="18"/>
      <c r="G40" s="16">
        <v>1977470</v>
      </c>
      <c r="H40" s="17"/>
      <c r="I40" s="19">
        <v>0.057058767010371936</v>
      </c>
      <c r="M40" s="16"/>
      <c r="N40" s="17"/>
    </row>
    <row r="41" spans="1:14" ht="13.5" customHeight="1">
      <c r="A41" s="21">
        <v>36</v>
      </c>
      <c r="B41" s="3"/>
      <c r="C41" s="7" t="s">
        <v>52</v>
      </c>
      <c r="E41" s="16">
        <v>1732328</v>
      </c>
      <c r="F41" s="17"/>
      <c r="G41" s="16">
        <v>1310948</v>
      </c>
      <c r="H41" s="17"/>
      <c r="I41" s="19">
        <v>0.32143151368322775</v>
      </c>
      <c r="M41" s="16"/>
      <c r="N41" s="17"/>
    </row>
    <row r="42" spans="13:14" ht="12.75">
      <c r="M42" s="16"/>
      <c r="N42" s="17"/>
    </row>
    <row r="43" spans="1:14" ht="13.5" customHeight="1">
      <c r="A43" s="3"/>
      <c r="B43" s="3"/>
      <c r="C43" s="4"/>
      <c r="D43" s="11"/>
      <c r="F43" s="18"/>
      <c r="G43" s="17"/>
      <c r="H43" s="17"/>
      <c r="I43" s="19"/>
      <c r="M43" s="16"/>
      <c r="N43" s="17"/>
    </row>
    <row r="44" spans="3:14" ht="12.75">
      <c r="C44" s="7" t="s">
        <v>441</v>
      </c>
      <c r="N44" s="17"/>
    </row>
    <row r="45" spans="1:14" ht="12.75">
      <c r="A45" s="3"/>
      <c r="N45" s="17"/>
    </row>
    <row r="46" spans="3:14" ht="12.75">
      <c r="C46" s="22" t="s">
        <v>64</v>
      </c>
      <c r="N46" s="17"/>
    </row>
    <row r="47" spans="3:14" ht="12.75">
      <c r="C47" s="23" t="s">
        <v>65</v>
      </c>
      <c r="N47" s="17"/>
    </row>
    <row r="48" spans="3:14" ht="12.75">
      <c r="C48" s="23" t="s">
        <v>418</v>
      </c>
      <c r="N48" s="17"/>
    </row>
    <row r="49" spans="3:14" ht="12.75">
      <c r="C49" s="23" t="s">
        <v>66</v>
      </c>
      <c r="N49" s="17"/>
    </row>
    <row r="50" spans="3:14" ht="12.75">
      <c r="C50" s="23" t="s">
        <v>67</v>
      </c>
      <c r="N50" s="17"/>
    </row>
    <row r="51" ht="12.75">
      <c r="N51" s="17"/>
    </row>
    <row r="52" ht="12.75">
      <c r="N52" s="17"/>
    </row>
    <row r="53" ht="12.75">
      <c r="N53" s="17"/>
    </row>
    <row r="54" spans="5:14" ht="13.5" customHeight="1">
      <c r="E54" s="8" t="s">
        <v>55</v>
      </c>
      <c r="F54" s="24"/>
      <c r="G54" s="8" t="s">
        <v>55</v>
      </c>
      <c r="H54" s="24"/>
      <c r="I54" s="25" t="s">
        <v>56</v>
      </c>
      <c r="N54" s="17"/>
    </row>
    <row r="55" spans="3:14" ht="13.5" customHeight="1">
      <c r="C55" s="7" t="s">
        <v>68</v>
      </c>
      <c r="E55" s="12" t="s">
        <v>403</v>
      </c>
      <c r="F55" s="24"/>
      <c r="G55" s="12" t="s">
        <v>57</v>
      </c>
      <c r="H55" s="24"/>
      <c r="I55" s="25" t="s">
        <v>411</v>
      </c>
      <c r="N55" s="17"/>
    </row>
    <row r="56" spans="5:14" ht="13.5" customHeight="1">
      <c r="E56" s="14" t="s">
        <v>58</v>
      </c>
      <c r="F56" s="21"/>
      <c r="G56" s="14" t="s">
        <v>58</v>
      </c>
      <c r="H56" s="21"/>
      <c r="I56" s="26" t="s">
        <v>59</v>
      </c>
      <c r="N56" s="17"/>
    </row>
    <row r="57" spans="1:14" ht="9" customHeight="1">
      <c r="A57" s="3"/>
      <c r="B57" s="3"/>
      <c r="C57" s="4"/>
      <c r="D57" s="11"/>
      <c r="H57" s="4"/>
      <c r="I57" s="4"/>
      <c r="N57" s="17"/>
    </row>
    <row r="58" spans="1:14" ht="13.5" customHeight="1">
      <c r="A58" s="7">
        <v>37</v>
      </c>
      <c r="B58" s="3"/>
      <c r="C58" s="4" t="s">
        <v>445</v>
      </c>
      <c r="D58" s="11" t="s">
        <v>61</v>
      </c>
      <c r="E58" s="16">
        <v>1487252</v>
      </c>
      <c r="F58" s="18"/>
      <c r="G58" s="16">
        <v>1349222</v>
      </c>
      <c r="H58" s="17"/>
      <c r="I58" s="19">
        <v>0.10230340151583661</v>
      </c>
      <c r="M58" s="16"/>
      <c r="N58" s="17"/>
    </row>
    <row r="59" spans="1:14" ht="13.5" customHeight="1">
      <c r="A59" s="3">
        <v>38</v>
      </c>
      <c r="B59" s="3"/>
      <c r="C59" s="4" t="s">
        <v>3</v>
      </c>
      <c r="D59" s="11" t="s">
        <v>63</v>
      </c>
      <c r="E59" s="16">
        <v>1412447.54</v>
      </c>
      <c r="F59" s="18"/>
      <c r="G59" s="16">
        <v>1438769.44</v>
      </c>
      <c r="H59" s="17"/>
      <c r="I59" s="19">
        <v>-0.018294731086309413</v>
      </c>
      <c r="M59" s="16"/>
      <c r="N59" s="17"/>
    </row>
    <row r="60" spans="1:14" ht="13.5" customHeight="1">
      <c r="A60" s="3">
        <v>39</v>
      </c>
      <c r="B60" s="3"/>
      <c r="C60" s="7" t="s">
        <v>4</v>
      </c>
      <c r="D60" s="20" t="s">
        <v>61</v>
      </c>
      <c r="E60" s="16">
        <v>1288926</v>
      </c>
      <c r="F60" s="17"/>
      <c r="G60" s="16">
        <v>1149340</v>
      </c>
      <c r="H60" s="17"/>
      <c r="I60" s="19">
        <v>0.12144883150329755</v>
      </c>
      <c r="M60" s="16"/>
      <c r="N60" s="17"/>
    </row>
    <row r="61" spans="1:14" ht="13.5" customHeight="1">
      <c r="A61" s="21">
        <v>40</v>
      </c>
      <c r="B61" s="3"/>
      <c r="C61" s="7" t="s">
        <v>24</v>
      </c>
      <c r="D61" s="20" t="s">
        <v>63</v>
      </c>
      <c r="E61" s="16">
        <v>1258802</v>
      </c>
      <c r="F61" s="17"/>
      <c r="G61" s="16">
        <v>1185732</v>
      </c>
      <c r="H61" s="17"/>
      <c r="I61" s="19">
        <v>0.061624380551423164</v>
      </c>
      <c r="M61" s="16"/>
      <c r="N61" s="17"/>
    </row>
    <row r="62" spans="1:14" ht="13.5" customHeight="1">
      <c r="A62" s="3">
        <v>41</v>
      </c>
      <c r="B62" s="3"/>
      <c r="C62" s="7" t="s">
        <v>39</v>
      </c>
      <c r="E62" s="16">
        <v>1192207</v>
      </c>
      <c r="F62" s="17"/>
      <c r="G62" s="16">
        <v>1068011</v>
      </c>
      <c r="H62" s="17"/>
      <c r="I62" s="19">
        <v>0.11628719179858638</v>
      </c>
      <c r="M62" s="16"/>
      <c r="N62" s="17"/>
    </row>
    <row r="63" spans="1:14" ht="13.5" customHeight="1">
      <c r="A63" s="21">
        <v>42</v>
      </c>
      <c r="B63" s="3"/>
      <c r="C63" s="7" t="s">
        <v>29</v>
      </c>
      <c r="D63" s="20" t="s">
        <v>61</v>
      </c>
      <c r="E63" s="16">
        <v>1131916.0229999998</v>
      </c>
      <c r="F63" s="17"/>
      <c r="G63" s="16">
        <v>1057372.817</v>
      </c>
      <c r="H63" s="17"/>
      <c r="I63" s="19">
        <v>0.07049850800164825</v>
      </c>
      <c r="M63" s="16"/>
      <c r="N63" s="17"/>
    </row>
    <row r="64" spans="1:14" ht="13.5" customHeight="1">
      <c r="A64" s="3">
        <v>43</v>
      </c>
      <c r="B64" s="3"/>
      <c r="C64" s="7" t="s">
        <v>14</v>
      </c>
      <c r="D64" s="20" t="s">
        <v>61</v>
      </c>
      <c r="E64" s="16">
        <v>844076</v>
      </c>
      <c r="F64" s="17"/>
      <c r="G64" s="16">
        <v>766054</v>
      </c>
      <c r="H64" s="17"/>
      <c r="I64" s="19">
        <v>0.10184921689593684</v>
      </c>
      <c r="M64" s="16"/>
      <c r="N64" s="17"/>
    </row>
    <row r="65" spans="1:14" ht="13.5" customHeight="1">
      <c r="A65" s="3">
        <v>44</v>
      </c>
      <c r="B65" s="3"/>
      <c r="C65" s="7" t="s">
        <v>10</v>
      </c>
      <c r="D65" s="20" t="s">
        <v>63</v>
      </c>
      <c r="E65" s="16">
        <v>618859</v>
      </c>
      <c r="F65" s="17"/>
      <c r="G65" s="16">
        <v>581734</v>
      </c>
      <c r="H65" s="17"/>
      <c r="I65" s="19">
        <v>0.06381782739190078</v>
      </c>
      <c r="M65" s="16"/>
      <c r="N65" s="17"/>
    </row>
    <row r="66" spans="1:14" ht="13.5" customHeight="1">
      <c r="A66" s="21">
        <v>45</v>
      </c>
      <c r="B66" s="3"/>
      <c r="C66" s="7" t="s">
        <v>8</v>
      </c>
      <c r="D66" s="20" t="s">
        <v>63</v>
      </c>
      <c r="E66" s="16">
        <v>595435</v>
      </c>
      <c r="F66" s="17"/>
      <c r="G66" s="16">
        <v>637156</v>
      </c>
      <c r="H66" s="17"/>
      <c r="I66" s="19">
        <v>-0.06548003942519576</v>
      </c>
      <c r="M66" s="16"/>
      <c r="N66" s="17"/>
    </row>
    <row r="67" spans="1:14" ht="13.5" customHeight="1">
      <c r="A67" s="21">
        <v>46</v>
      </c>
      <c r="B67" s="3"/>
      <c r="C67" s="7" t="s">
        <v>7</v>
      </c>
      <c r="D67" s="20" t="s">
        <v>61</v>
      </c>
      <c r="E67" s="16">
        <v>502421</v>
      </c>
      <c r="F67" s="17"/>
      <c r="G67" s="16">
        <v>467592</v>
      </c>
      <c r="H67" s="17"/>
      <c r="I67" s="19">
        <v>0.07448587657616046</v>
      </c>
      <c r="M67" s="16"/>
      <c r="N67" s="17"/>
    </row>
    <row r="68" spans="1:14" ht="13.5" customHeight="1">
      <c r="A68" s="3">
        <v>47</v>
      </c>
      <c r="B68" s="3"/>
      <c r="C68" s="7" t="s">
        <v>13</v>
      </c>
      <c r="D68" s="20" t="s">
        <v>63</v>
      </c>
      <c r="E68" s="16">
        <v>460435</v>
      </c>
      <c r="F68" s="17"/>
      <c r="G68" s="16">
        <v>447038</v>
      </c>
      <c r="H68" s="17"/>
      <c r="I68" s="19">
        <v>0.02996836957931981</v>
      </c>
      <c r="M68" s="16"/>
      <c r="N68" s="17"/>
    </row>
    <row r="69" spans="1:14" ht="13.5" customHeight="1">
      <c r="A69" s="21">
        <v>48</v>
      </c>
      <c r="B69" s="3"/>
      <c r="C69" s="7" t="s">
        <v>49</v>
      </c>
      <c r="D69" s="20" t="s">
        <v>63</v>
      </c>
      <c r="E69" s="16">
        <v>445780.39200000005</v>
      </c>
      <c r="F69" s="17"/>
      <c r="G69" s="16">
        <v>417759.474</v>
      </c>
      <c r="H69" s="17"/>
      <c r="I69" s="19">
        <v>0.06707428495086631</v>
      </c>
      <c r="M69" s="16"/>
      <c r="N69" s="17"/>
    </row>
    <row r="70" spans="1:14" ht="13.5" customHeight="1">
      <c r="A70" s="3">
        <v>49</v>
      </c>
      <c r="B70" s="3"/>
      <c r="C70" s="7" t="s">
        <v>33</v>
      </c>
      <c r="D70" s="20" t="s">
        <v>61</v>
      </c>
      <c r="E70" s="16">
        <v>323835.065</v>
      </c>
      <c r="F70" s="17"/>
      <c r="G70" s="16">
        <v>287199.532</v>
      </c>
      <c r="H70" s="17"/>
      <c r="I70" s="19">
        <v>0.12756125591458134</v>
      </c>
      <c r="M70" s="16"/>
      <c r="N70" s="17"/>
    </row>
    <row r="71" spans="1:14" ht="13.5" customHeight="1">
      <c r="A71" s="21">
        <v>50</v>
      </c>
      <c r="B71" s="3"/>
      <c r="C71" s="7" t="s">
        <v>25</v>
      </c>
      <c r="D71" s="20" t="s">
        <v>61</v>
      </c>
      <c r="E71" s="16">
        <v>180926.62699999995</v>
      </c>
      <c r="F71" s="17"/>
      <c r="G71" s="16">
        <v>165173.837</v>
      </c>
      <c r="H71" s="17"/>
      <c r="I71" s="19">
        <v>0.09537097573146491</v>
      </c>
      <c r="M71" s="16"/>
      <c r="N71" s="17"/>
    </row>
    <row r="72" spans="1:14" ht="13.5" customHeight="1">
      <c r="A72" s="3">
        <v>51</v>
      </c>
      <c r="B72" s="3"/>
      <c r="C72" s="7" t="s">
        <v>9</v>
      </c>
      <c r="D72" s="20" t="s">
        <v>69</v>
      </c>
      <c r="E72" s="16">
        <v>103756</v>
      </c>
      <c r="F72" s="17"/>
      <c r="G72" s="16">
        <v>109293</v>
      </c>
      <c r="H72" s="17"/>
      <c r="I72" s="19">
        <v>-0.050661982011656725</v>
      </c>
      <c r="M72" s="16"/>
      <c r="N72" s="17"/>
    </row>
    <row r="73" spans="1:14" ht="13.5" customHeight="1">
      <c r="A73" s="21">
        <v>52</v>
      </c>
      <c r="B73" s="3"/>
      <c r="C73" s="7" t="s">
        <v>54</v>
      </c>
      <c r="D73" s="20" t="s">
        <v>63</v>
      </c>
      <c r="E73" s="91" t="s">
        <v>410</v>
      </c>
      <c r="F73" s="27"/>
      <c r="G73" s="7"/>
      <c r="H73" s="27"/>
      <c r="I73" s="19"/>
      <c r="M73" s="16"/>
      <c r="N73" s="17"/>
    </row>
    <row r="74" spans="1:14" ht="13.5" customHeight="1">
      <c r="A74" s="3">
        <v>53</v>
      </c>
      <c r="B74" s="3"/>
      <c r="C74" s="7" t="s">
        <v>32</v>
      </c>
      <c r="D74" s="20" t="s">
        <v>61</v>
      </c>
      <c r="E74" s="16">
        <v>61714.717</v>
      </c>
      <c r="F74" s="17"/>
      <c r="G74" s="16">
        <v>76119.492</v>
      </c>
      <c r="H74" s="17"/>
      <c r="I74" s="19">
        <v>-0.18923897968210301</v>
      </c>
      <c r="M74" s="16"/>
      <c r="N74" s="17"/>
    </row>
    <row r="75" spans="1:14" ht="13.5" customHeight="1">
      <c r="A75" s="21">
        <v>54</v>
      </c>
      <c r="B75" s="3"/>
      <c r="C75" s="7" t="s">
        <v>31</v>
      </c>
      <c r="D75" s="20" t="s">
        <v>63</v>
      </c>
      <c r="E75" s="28">
        <v>9145</v>
      </c>
      <c r="F75" s="29"/>
      <c r="G75" s="28">
        <v>8910.2</v>
      </c>
      <c r="H75" s="29"/>
      <c r="I75" s="19">
        <v>0.02635182150793458</v>
      </c>
      <c r="M75" s="16"/>
      <c r="N75" s="17"/>
    </row>
    <row r="76" spans="1:13" ht="15.75" customHeight="1">
      <c r="A76" s="7"/>
      <c r="B76" s="3"/>
      <c r="C76" s="30" t="s">
        <v>70</v>
      </c>
      <c r="E76" s="16">
        <v>644756513.4780099</v>
      </c>
      <c r="F76" s="16"/>
      <c r="G76" s="16">
        <v>565732476.257</v>
      </c>
      <c r="H76" s="17"/>
      <c r="I76" s="19">
        <v>0.13968446312972693</v>
      </c>
      <c r="M76" s="16"/>
    </row>
    <row r="77" ht="12" customHeight="1"/>
    <row r="79" spans="3:9" ht="12.75" customHeight="1">
      <c r="C79" s="30"/>
      <c r="I79" s="31"/>
    </row>
    <row r="80" spans="3:9" ht="12.75" customHeight="1">
      <c r="C80" s="30"/>
      <c r="I80" s="31"/>
    </row>
    <row r="81" spans="3:9" ht="12.75" customHeight="1">
      <c r="C81" s="30"/>
      <c r="I81" s="31"/>
    </row>
    <row r="82" spans="3:9" ht="12.75" customHeight="1">
      <c r="C82" s="30"/>
      <c r="I82" s="31"/>
    </row>
    <row r="83" spans="3:9" ht="12.75" customHeight="1">
      <c r="C83" s="30"/>
      <c r="I83" s="31"/>
    </row>
    <row r="84" spans="3:59" ht="12.75" customHeight="1">
      <c r="C84" s="17"/>
      <c r="D84" s="32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</row>
    <row r="85" spans="3:9" ht="12.75" customHeight="1">
      <c r="C85" s="30"/>
      <c r="I85" s="31"/>
    </row>
    <row r="86" spans="3:9" ht="12.75" customHeight="1">
      <c r="C86" s="30"/>
      <c r="I86" s="31"/>
    </row>
    <row r="87" spans="3:9" ht="12.75" customHeight="1">
      <c r="C87" s="30"/>
      <c r="I87" s="31"/>
    </row>
    <row r="88" spans="3:9" ht="12.75" customHeight="1">
      <c r="C88" s="30"/>
      <c r="I88" s="31"/>
    </row>
    <row r="92" spans="3:9" ht="12.75" customHeight="1">
      <c r="C92" s="30"/>
      <c r="I92" s="31"/>
    </row>
    <row r="93" ht="12.75">
      <c r="C93" s="18"/>
    </row>
    <row r="94" ht="12.75">
      <c r="C94" s="18"/>
    </row>
    <row r="95" ht="12.75">
      <c r="C95" s="22" t="s">
        <v>64</v>
      </c>
    </row>
    <row r="96" spans="3:9" ht="12.75" customHeight="1">
      <c r="C96" s="23" t="s">
        <v>65</v>
      </c>
      <c r="I96" s="31"/>
    </row>
    <row r="97" spans="3:9" ht="12.75" customHeight="1">
      <c r="C97" s="23" t="s">
        <v>418</v>
      </c>
      <c r="I97" s="31"/>
    </row>
    <row r="98" spans="3:9" ht="12.75" customHeight="1">
      <c r="C98" s="23" t="s">
        <v>71</v>
      </c>
      <c r="I98" s="31"/>
    </row>
    <row r="99" ht="12.75">
      <c r="C99" s="23" t="s">
        <v>72</v>
      </c>
    </row>
  </sheetData>
  <sheetProtection/>
  <printOptions/>
  <pageMargins left="0.4330708661417323" right="0.31496062992125984" top="0.984251968503937" bottom="1.3779527559055118" header="0.5118110236220472" footer="0.5118110236220472"/>
  <pageSetup firstPageNumber="7" useFirstPageNumber="1" horizontalDpi="600" verticalDpi="600" orientation="portrait" paperSize="9" r:id="rId1"/>
  <headerFooter alignWithMargins="0">
    <oddHeader>&amp;C&amp;"Times New Roman,Bold"&amp;14 2.2. YFIRLIT YFIR LÍFEYRISSJÓÐI Í STÆRÐARRÖÐ 31.12.2001</oddHeader>
    <oddFooter>&amp;R&amp;"Times New Roman,Regular"&amp;P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J68"/>
  <sheetViews>
    <sheetView zoomScalePageLayoutView="0" workbookViewId="0" topLeftCell="A1">
      <pane xSplit="2" ySplit="4" topLeftCell="C47" activePane="bottomRight" state="frozen"/>
      <selection pane="topLeft" activeCell="A1" sqref="A1"/>
      <selection pane="topRight" activeCell="C1" sqref="C1"/>
      <selection pane="bottomLeft" activeCell="A5" sqref="A5"/>
      <selection pane="bottomRight" activeCell="F60" sqref="F60"/>
    </sheetView>
  </sheetViews>
  <sheetFormatPr defaultColWidth="9.140625" defaultRowHeight="12.75"/>
  <cols>
    <col min="1" max="1" width="2.7109375" style="18" customWidth="1"/>
    <col min="2" max="2" width="2.28125" style="18" customWidth="1"/>
    <col min="3" max="3" width="38.8515625" style="18" bestFit="1" customWidth="1"/>
    <col min="4" max="4" width="10.57421875" style="18" customWidth="1"/>
    <col min="5" max="8" width="10.421875" style="18" customWidth="1"/>
    <col min="9" max="9" width="9.57421875" style="18" bestFit="1" customWidth="1"/>
    <col min="10" max="10" width="13.7109375" style="18" bestFit="1" customWidth="1"/>
    <col min="11" max="16384" width="9.140625" style="18" customWidth="1"/>
  </cols>
  <sheetData>
    <row r="1" ht="12" customHeight="1"/>
    <row r="2" spans="1:8" ht="12" customHeight="1">
      <c r="A2" s="3"/>
      <c r="B2" s="3"/>
      <c r="C2" s="4"/>
      <c r="D2" s="203" t="s">
        <v>55</v>
      </c>
      <c r="E2" s="202" t="s">
        <v>76</v>
      </c>
      <c r="F2" s="202" t="s">
        <v>73</v>
      </c>
      <c r="G2" s="202" t="s">
        <v>74</v>
      </c>
      <c r="H2" s="202" t="s">
        <v>78</v>
      </c>
    </row>
    <row r="3" spans="1:8" ht="12.75">
      <c r="A3" s="3"/>
      <c r="B3" s="3"/>
      <c r="C3" s="4" t="s">
        <v>75</v>
      </c>
      <c r="D3" s="202" t="s">
        <v>403</v>
      </c>
      <c r="E3" s="204"/>
      <c r="F3" s="202" t="s">
        <v>77</v>
      </c>
      <c r="G3" s="202" t="s">
        <v>77</v>
      </c>
      <c r="H3" s="204"/>
    </row>
    <row r="4" spans="1:8" ht="5.25" customHeight="1">
      <c r="A4" s="3"/>
      <c r="B4" s="3"/>
      <c r="C4" s="4"/>
      <c r="D4" s="16"/>
      <c r="E4" s="16"/>
      <c r="F4" s="16"/>
      <c r="G4" s="16"/>
      <c r="H4" s="16"/>
    </row>
    <row r="5" spans="1:9" s="33" customFormat="1" ht="12" customHeight="1">
      <c r="A5" s="3">
        <v>1</v>
      </c>
      <c r="B5" s="3"/>
      <c r="C5" s="4" t="s">
        <v>35</v>
      </c>
      <c r="D5" s="32">
        <v>100780542</v>
      </c>
      <c r="E5" s="32">
        <v>18572889</v>
      </c>
      <c r="F5" s="32">
        <v>81252926</v>
      </c>
      <c r="G5" s="32"/>
      <c r="H5" s="32">
        <v>954727</v>
      </c>
      <c r="I5" s="32"/>
    </row>
    <row r="6" spans="1:9" s="33" customFormat="1" ht="12" customHeight="1">
      <c r="A6" s="3">
        <v>2</v>
      </c>
      <c r="B6" s="3"/>
      <c r="C6" s="4" t="s">
        <v>41</v>
      </c>
      <c r="D6" s="32">
        <v>97511694</v>
      </c>
      <c r="E6" s="32">
        <v>96886911.021</v>
      </c>
      <c r="F6" s="32"/>
      <c r="G6" s="32"/>
      <c r="H6" s="32">
        <v>624782.979</v>
      </c>
      <c r="I6" s="32"/>
    </row>
    <row r="7" spans="1:9" s="33" customFormat="1" ht="12" customHeight="1">
      <c r="A7" s="3">
        <v>3</v>
      </c>
      <c r="B7" s="3"/>
      <c r="C7" s="4" t="s">
        <v>46</v>
      </c>
      <c r="D7" s="32">
        <v>52137157.383999996</v>
      </c>
      <c r="E7" s="32">
        <v>52041765.546</v>
      </c>
      <c r="F7" s="32"/>
      <c r="G7" s="32"/>
      <c r="H7" s="32">
        <v>95391.83799999999</v>
      </c>
      <c r="I7" s="32"/>
    </row>
    <row r="8" spans="1:9" s="33" customFormat="1" ht="12" customHeight="1">
      <c r="A8" s="3">
        <v>4</v>
      </c>
      <c r="B8" s="3"/>
      <c r="C8" s="4" t="s">
        <v>50</v>
      </c>
      <c r="D8" s="32">
        <v>45812596</v>
      </c>
      <c r="E8" s="32">
        <v>45298527</v>
      </c>
      <c r="F8" s="32"/>
      <c r="G8" s="32">
        <v>341919</v>
      </c>
      <c r="H8" s="32">
        <v>172150</v>
      </c>
      <c r="I8" s="32"/>
    </row>
    <row r="9" spans="1:9" s="33" customFormat="1" ht="12" customHeight="1">
      <c r="A9" s="3">
        <v>5</v>
      </c>
      <c r="B9" s="3"/>
      <c r="C9" s="4" t="s">
        <v>28</v>
      </c>
      <c r="D9" s="32">
        <v>44867508</v>
      </c>
      <c r="E9" s="32">
        <v>44837767</v>
      </c>
      <c r="F9" s="32"/>
      <c r="G9" s="32"/>
      <c r="H9" s="32">
        <v>29741</v>
      </c>
      <c r="I9" s="32"/>
    </row>
    <row r="10" spans="1:9" s="33" customFormat="1" ht="12" customHeight="1">
      <c r="A10" s="3">
        <v>6</v>
      </c>
      <c r="B10" s="3"/>
      <c r="C10" s="4" t="s">
        <v>26</v>
      </c>
      <c r="D10" s="32">
        <v>27726911</v>
      </c>
      <c r="E10" s="32">
        <v>27487556</v>
      </c>
      <c r="F10" s="32"/>
      <c r="G10" s="32"/>
      <c r="H10" s="32">
        <v>239355</v>
      </c>
      <c r="I10" s="32"/>
    </row>
    <row r="11" spans="1:9" s="33" customFormat="1" ht="12" customHeight="1">
      <c r="A11" s="3">
        <v>7</v>
      </c>
      <c r="B11" s="3"/>
      <c r="C11" s="4" t="s">
        <v>53</v>
      </c>
      <c r="D11" s="32">
        <v>22261551.048</v>
      </c>
      <c r="E11" s="32">
        <v>22221818.048</v>
      </c>
      <c r="F11" s="32"/>
      <c r="G11" s="32"/>
      <c r="H11" s="32">
        <v>39733</v>
      </c>
      <c r="I11" s="32"/>
    </row>
    <row r="12" spans="1:9" s="33" customFormat="1" ht="12" customHeight="1">
      <c r="A12" s="3">
        <v>8</v>
      </c>
      <c r="B12" s="3"/>
      <c r="C12" s="4" t="s">
        <v>17</v>
      </c>
      <c r="D12" s="32">
        <v>19286619</v>
      </c>
      <c r="E12" s="32">
        <v>3094537</v>
      </c>
      <c r="F12" s="32">
        <v>16192082</v>
      </c>
      <c r="G12" s="32"/>
      <c r="H12" s="32"/>
      <c r="I12" s="32"/>
    </row>
    <row r="13" spans="1:9" s="33" customFormat="1" ht="12" customHeight="1">
      <c r="A13" s="3">
        <v>9</v>
      </c>
      <c r="B13" s="3"/>
      <c r="C13" s="4" t="s">
        <v>48</v>
      </c>
      <c r="D13" s="32">
        <v>18151494.34</v>
      </c>
      <c r="E13" s="32">
        <v>17996525.397</v>
      </c>
      <c r="F13" s="32"/>
      <c r="G13" s="32"/>
      <c r="H13" s="32">
        <v>154968.943</v>
      </c>
      <c r="I13" s="32"/>
    </row>
    <row r="14" spans="1:9" s="33" customFormat="1" ht="12" customHeight="1">
      <c r="A14" s="3">
        <v>10</v>
      </c>
      <c r="B14" s="3"/>
      <c r="C14" s="4" t="s">
        <v>51</v>
      </c>
      <c r="D14" s="32">
        <v>17088087</v>
      </c>
      <c r="E14" s="32">
        <v>15712076</v>
      </c>
      <c r="F14" s="32"/>
      <c r="G14" s="32">
        <v>691000</v>
      </c>
      <c r="H14" s="32">
        <v>685011</v>
      </c>
      <c r="I14" s="32"/>
    </row>
    <row r="15" spans="1:9" s="33" customFormat="1" ht="12" customHeight="1">
      <c r="A15" s="3">
        <v>11</v>
      </c>
      <c r="B15" s="3"/>
      <c r="C15" s="4" t="s">
        <v>16</v>
      </c>
      <c r="D15" s="32">
        <v>14038668.743</v>
      </c>
      <c r="E15" s="32">
        <v>14038668.743</v>
      </c>
      <c r="F15" s="32"/>
      <c r="G15" s="32"/>
      <c r="H15" s="32"/>
      <c r="I15" s="32"/>
    </row>
    <row r="16" spans="1:9" s="33" customFormat="1" ht="12" customHeight="1">
      <c r="A16" s="3">
        <v>12</v>
      </c>
      <c r="B16" s="3"/>
      <c r="C16" s="4" t="s">
        <v>42</v>
      </c>
      <c r="D16" s="32">
        <v>13152576</v>
      </c>
      <c r="E16" s="32">
        <v>13136036</v>
      </c>
      <c r="F16" s="32"/>
      <c r="G16" s="32"/>
      <c r="H16" s="32">
        <v>16540</v>
      </c>
      <c r="I16" s="32"/>
    </row>
    <row r="17" spans="1:9" s="33" customFormat="1" ht="12" customHeight="1">
      <c r="A17" s="3">
        <v>13</v>
      </c>
      <c r="B17" s="3"/>
      <c r="C17" s="4" t="s">
        <v>23</v>
      </c>
      <c r="D17" s="32">
        <v>12831499</v>
      </c>
      <c r="E17" s="226">
        <v>0</v>
      </c>
      <c r="F17" s="72"/>
      <c r="G17" s="72">
        <v>12831499</v>
      </c>
      <c r="H17" s="72"/>
      <c r="I17" s="32"/>
    </row>
    <row r="18" spans="1:9" s="33" customFormat="1" ht="12" customHeight="1">
      <c r="A18" s="3">
        <v>14</v>
      </c>
      <c r="B18" s="3"/>
      <c r="C18" s="4" t="s">
        <v>40</v>
      </c>
      <c r="D18" s="32">
        <v>11981662</v>
      </c>
      <c r="E18" s="226">
        <v>0</v>
      </c>
      <c r="F18" s="72"/>
      <c r="G18" s="72">
        <v>11778699</v>
      </c>
      <c r="H18" s="72">
        <v>202963</v>
      </c>
      <c r="I18" s="32"/>
    </row>
    <row r="19" spans="1:9" s="33" customFormat="1" ht="12" customHeight="1">
      <c r="A19" s="3">
        <v>15</v>
      </c>
      <c r="B19" s="3"/>
      <c r="C19" s="4" t="s">
        <v>19</v>
      </c>
      <c r="D19" s="32">
        <v>11960276</v>
      </c>
      <c r="E19" s="32">
        <v>11960276</v>
      </c>
      <c r="F19" s="32"/>
      <c r="G19" s="32"/>
      <c r="H19" s="32"/>
      <c r="I19" s="32"/>
    </row>
    <row r="20" spans="1:9" s="33" customFormat="1" ht="12" customHeight="1">
      <c r="A20" s="3">
        <v>16</v>
      </c>
      <c r="B20" s="3"/>
      <c r="C20" s="4" t="s">
        <v>38</v>
      </c>
      <c r="D20" s="32">
        <v>11695370</v>
      </c>
      <c r="E20" s="32">
        <v>11695370</v>
      </c>
      <c r="F20" s="32"/>
      <c r="G20" s="32"/>
      <c r="H20" s="32"/>
      <c r="I20" s="32"/>
    </row>
    <row r="21" spans="1:9" s="33" customFormat="1" ht="12" customHeight="1">
      <c r="A21" s="3">
        <v>17</v>
      </c>
      <c r="B21" s="3"/>
      <c r="C21" s="4" t="s">
        <v>2</v>
      </c>
      <c r="D21" s="32">
        <v>11212719.43701</v>
      </c>
      <c r="E21" s="226">
        <v>0</v>
      </c>
      <c r="F21" s="32"/>
      <c r="G21" s="32">
        <v>1332728.9999900002</v>
      </c>
      <c r="H21" s="32">
        <v>9879990.43702</v>
      </c>
      <c r="I21" s="32"/>
    </row>
    <row r="22" spans="1:9" s="33" customFormat="1" ht="12" customHeight="1">
      <c r="A22" s="3">
        <v>18</v>
      </c>
      <c r="B22" s="3"/>
      <c r="C22" s="4" t="s">
        <v>43</v>
      </c>
      <c r="D22" s="32">
        <v>10926916</v>
      </c>
      <c r="E22" s="32">
        <v>10917978</v>
      </c>
      <c r="F22" s="32"/>
      <c r="G22" s="32"/>
      <c r="H22" s="32">
        <v>8938</v>
      </c>
      <c r="I22" s="32"/>
    </row>
    <row r="23" spans="1:9" s="33" customFormat="1" ht="12" customHeight="1">
      <c r="A23" s="3">
        <v>19</v>
      </c>
      <c r="B23" s="3"/>
      <c r="C23" s="4" t="s">
        <v>11</v>
      </c>
      <c r="D23" s="32">
        <v>10732108</v>
      </c>
      <c r="E23" s="226">
        <v>0</v>
      </c>
      <c r="F23" s="32"/>
      <c r="G23" s="32">
        <v>943938</v>
      </c>
      <c r="H23" s="32">
        <v>9788170</v>
      </c>
      <c r="I23" s="32"/>
    </row>
    <row r="24" spans="1:9" s="33" customFormat="1" ht="12" customHeight="1">
      <c r="A24" s="3">
        <v>20</v>
      </c>
      <c r="B24" s="3"/>
      <c r="C24" s="4" t="s">
        <v>22</v>
      </c>
      <c r="D24" s="32">
        <v>9530090</v>
      </c>
      <c r="E24" s="226">
        <v>0</v>
      </c>
      <c r="F24" s="32">
        <v>9530090</v>
      </c>
      <c r="G24" s="32"/>
      <c r="H24" s="32"/>
      <c r="I24" s="32"/>
    </row>
    <row r="25" spans="1:9" s="33" customFormat="1" ht="12" customHeight="1">
      <c r="A25" s="3">
        <v>21</v>
      </c>
      <c r="B25" s="3"/>
      <c r="C25" s="4" t="s">
        <v>44</v>
      </c>
      <c r="D25" s="32">
        <v>7902536</v>
      </c>
      <c r="E25" s="32">
        <v>7898520</v>
      </c>
      <c r="F25" s="32"/>
      <c r="G25" s="32"/>
      <c r="H25" s="32">
        <v>4016</v>
      </c>
      <c r="I25" s="32"/>
    </row>
    <row r="26" spans="1:9" s="33" customFormat="1" ht="12" customHeight="1">
      <c r="A26" s="3">
        <v>22</v>
      </c>
      <c r="B26" s="3"/>
      <c r="C26" s="4" t="s">
        <v>6</v>
      </c>
      <c r="D26" s="32">
        <v>7831465</v>
      </c>
      <c r="E26" s="32">
        <v>7827450</v>
      </c>
      <c r="F26" s="32"/>
      <c r="G26" s="32"/>
      <c r="H26" s="32">
        <v>4015</v>
      </c>
      <c r="I26" s="32"/>
    </row>
    <row r="27" spans="1:9" s="33" customFormat="1" ht="12" customHeight="1">
      <c r="A27" s="3">
        <v>23</v>
      </c>
      <c r="B27" s="3"/>
      <c r="C27" s="4" t="s">
        <v>45</v>
      </c>
      <c r="D27" s="32">
        <v>7700654</v>
      </c>
      <c r="E27" s="226">
        <v>0</v>
      </c>
      <c r="F27" s="32"/>
      <c r="G27" s="32">
        <v>661919</v>
      </c>
      <c r="H27" s="32">
        <v>7038735</v>
      </c>
      <c r="I27" s="32"/>
    </row>
    <row r="28" spans="1:10" s="33" customFormat="1" ht="12" customHeight="1">
      <c r="A28" s="3">
        <v>24</v>
      </c>
      <c r="B28" s="3"/>
      <c r="C28" s="4" t="s">
        <v>15</v>
      </c>
      <c r="D28" s="32">
        <v>6579362</v>
      </c>
      <c r="E28" s="226">
        <v>0</v>
      </c>
      <c r="F28" s="72"/>
      <c r="G28" s="72">
        <v>1242753</v>
      </c>
      <c r="H28" s="72">
        <v>5336609</v>
      </c>
      <c r="I28" s="32"/>
      <c r="J28" s="94"/>
    </row>
    <row r="29" spans="1:9" s="33" customFormat="1" ht="12" customHeight="1">
      <c r="A29" s="3">
        <v>25</v>
      </c>
      <c r="B29" s="3"/>
      <c r="C29" s="4" t="s">
        <v>30</v>
      </c>
      <c r="D29" s="32">
        <v>6355545.065</v>
      </c>
      <c r="E29" s="226">
        <v>0</v>
      </c>
      <c r="F29" s="32">
        <v>6355545.065</v>
      </c>
      <c r="G29" s="32"/>
      <c r="H29" s="32"/>
      <c r="I29" s="32"/>
    </row>
    <row r="30" spans="1:9" s="33" customFormat="1" ht="12" customHeight="1">
      <c r="A30" s="3">
        <v>26</v>
      </c>
      <c r="B30" s="3"/>
      <c r="C30" s="4" t="s">
        <v>37</v>
      </c>
      <c r="D30" s="32">
        <v>5499807</v>
      </c>
      <c r="E30" s="32">
        <v>5499807</v>
      </c>
      <c r="F30" s="32"/>
      <c r="G30" s="32"/>
      <c r="H30" s="32"/>
      <c r="I30" s="32"/>
    </row>
    <row r="31" spans="1:9" s="33" customFormat="1" ht="12" customHeight="1">
      <c r="A31" s="3">
        <v>27</v>
      </c>
      <c r="B31" s="3"/>
      <c r="C31" s="4" t="s">
        <v>12</v>
      </c>
      <c r="D31" s="32">
        <v>4898003.061</v>
      </c>
      <c r="E31" s="226">
        <v>0</v>
      </c>
      <c r="F31" s="32"/>
      <c r="G31" s="32">
        <v>281229.127</v>
      </c>
      <c r="H31" s="32">
        <v>4616773.934</v>
      </c>
      <c r="I31" s="32"/>
    </row>
    <row r="32" spans="1:9" s="33" customFormat="1" ht="12" customHeight="1">
      <c r="A32" s="3">
        <v>28</v>
      </c>
      <c r="B32" s="3"/>
      <c r="C32" s="4" t="s">
        <v>34</v>
      </c>
      <c r="D32" s="32">
        <v>3192140.8359999997</v>
      </c>
      <c r="E32" s="226">
        <v>0</v>
      </c>
      <c r="F32" s="32">
        <v>3192140.8359999997</v>
      </c>
      <c r="G32" s="32"/>
      <c r="H32" s="32"/>
      <c r="I32" s="32"/>
    </row>
    <row r="33" spans="1:9" s="33" customFormat="1" ht="12" customHeight="1">
      <c r="A33" s="3">
        <v>29</v>
      </c>
      <c r="B33" s="3"/>
      <c r="C33" s="7" t="s">
        <v>36</v>
      </c>
      <c r="D33" s="32">
        <v>3090887.2</v>
      </c>
      <c r="E33" s="226">
        <v>0</v>
      </c>
      <c r="F33" s="72">
        <v>2709682.291</v>
      </c>
      <c r="G33" s="72">
        <v>255857.268</v>
      </c>
      <c r="H33" s="72">
        <v>125347.641</v>
      </c>
      <c r="I33" s="32"/>
    </row>
    <row r="34" spans="1:9" s="33" customFormat="1" ht="12" customHeight="1">
      <c r="A34" s="3">
        <v>30</v>
      </c>
      <c r="B34" s="3"/>
      <c r="C34" s="4" t="s">
        <v>47</v>
      </c>
      <c r="D34" s="32">
        <v>2836591</v>
      </c>
      <c r="E34" s="32">
        <v>2747357</v>
      </c>
      <c r="F34" s="32"/>
      <c r="G34" s="32"/>
      <c r="H34" s="32">
        <v>89234</v>
      </c>
      <c r="I34" s="32"/>
    </row>
    <row r="35" spans="1:9" s="33" customFormat="1" ht="12" customHeight="1">
      <c r="A35" s="3">
        <v>31</v>
      </c>
      <c r="B35" s="3"/>
      <c r="C35" s="4" t="s">
        <v>5</v>
      </c>
      <c r="D35" s="32">
        <v>2568738</v>
      </c>
      <c r="E35" s="226">
        <v>0</v>
      </c>
      <c r="F35" s="32">
        <v>2568738</v>
      </c>
      <c r="G35" s="32"/>
      <c r="H35" s="32"/>
      <c r="I35" s="32"/>
    </row>
    <row r="36" spans="1:9" s="33" customFormat="1" ht="12" customHeight="1">
      <c r="A36" s="3">
        <v>32</v>
      </c>
      <c r="B36" s="3"/>
      <c r="C36" s="4" t="s">
        <v>20</v>
      </c>
      <c r="D36" s="32">
        <v>2562079</v>
      </c>
      <c r="E36" s="32">
        <v>2562079</v>
      </c>
      <c r="F36" s="32"/>
      <c r="G36" s="32"/>
      <c r="H36" s="32"/>
      <c r="I36" s="32"/>
    </row>
    <row r="37" spans="1:9" s="33" customFormat="1" ht="12" customHeight="1">
      <c r="A37" s="3">
        <v>33</v>
      </c>
      <c r="B37" s="3"/>
      <c r="C37" s="4" t="s">
        <v>27</v>
      </c>
      <c r="D37" s="32">
        <v>2207445</v>
      </c>
      <c r="E37" s="32">
        <v>2207445</v>
      </c>
      <c r="F37" s="32"/>
      <c r="G37" s="32"/>
      <c r="H37" s="32"/>
      <c r="I37" s="32"/>
    </row>
    <row r="38" spans="1:9" s="33" customFormat="1" ht="12" customHeight="1">
      <c r="A38" s="3">
        <v>34</v>
      </c>
      <c r="B38" s="3"/>
      <c r="C38" s="4" t="s">
        <v>21</v>
      </c>
      <c r="D38" s="32">
        <v>2104651</v>
      </c>
      <c r="E38" s="32">
        <v>2104651</v>
      </c>
      <c r="F38" s="32"/>
      <c r="G38" s="32"/>
      <c r="H38" s="32"/>
      <c r="I38" s="32"/>
    </row>
    <row r="39" spans="1:9" s="33" customFormat="1" ht="12" customHeight="1">
      <c r="A39" s="3">
        <v>35</v>
      </c>
      <c r="B39" s="3"/>
      <c r="C39" s="4" t="s">
        <v>18</v>
      </c>
      <c r="D39" s="32">
        <v>2090302</v>
      </c>
      <c r="E39" s="32">
        <v>2090302</v>
      </c>
      <c r="F39" s="32"/>
      <c r="G39" s="32"/>
      <c r="H39" s="32"/>
      <c r="I39" s="32"/>
    </row>
    <row r="40" spans="1:9" s="33" customFormat="1" ht="12" customHeight="1">
      <c r="A40" s="21">
        <v>36</v>
      </c>
      <c r="B40" s="3"/>
      <c r="C40" s="7" t="s">
        <v>52</v>
      </c>
      <c r="D40" s="32">
        <v>1732328</v>
      </c>
      <c r="E40" s="226">
        <v>0</v>
      </c>
      <c r="F40" s="32"/>
      <c r="G40" s="32">
        <v>186544</v>
      </c>
      <c r="H40" s="32">
        <v>1545784</v>
      </c>
      <c r="I40" s="32"/>
    </row>
    <row r="41" spans="1:9" s="33" customFormat="1" ht="12" customHeight="1">
      <c r="A41" s="7">
        <v>37</v>
      </c>
      <c r="B41" s="3"/>
      <c r="C41" s="4" t="s">
        <v>445</v>
      </c>
      <c r="D41" s="32">
        <v>1487252</v>
      </c>
      <c r="E41" s="226">
        <v>0</v>
      </c>
      <c r="F41" s="32">
        <v>1487252</v>
      </c>
      <c r="G41" s="32"/>
      <c r="H41" s="32"/>
      <c r="I41" s="32"/>
    </row>
    <row r="42" spans="1:9" s="33" customFormat="1" ht="12" customHeight="1">
      <c r="A42" s="3">
        <v>38</v>
      </c>
      <c r="B42" s="3"/>
      <c r="C42" s="4" t="s">
        <v>3</v>
      </c>
      <c r="D42" s="32">
        <v>1412447.54</v>
      </c>
      <c r="E42" s="32">
        <v>1412447.54</v>
      </c>
      <c r="F42" s="32"/>
      <c r="G42" s="32"/>
      <c r="H42" s="32"/>
      <c r="I42" s="32"/>
    </row>
    <row r="43" spans="1:9" s="33" customFormat="1" ht="12" customHeight="1">
      <c r="A43" s="3">
        <v>39</v>
      </c>
      <c r="B43" s="3"/>
      <c r="C43" s="7" t="s">
        <v>4</v>
      </c>
      <c r="D43" s="32">
        <v>1288926</v>
      </c>
      <c r="E43" s="226">
        <v>0</v>
      </c>
      <c r="F43" s="32">
        <v>1288926</v>
      </c>
      <c r="G43" s="32"/>
      <c r="H43" s="32"/>
      <c r="I43" s="32"/>
    </row>
    <row r="44" spans="1:9" s="33" customFormat="1" ht="12" customHeight="1">
      <c r="A44" s="21">
        <v>40</v>
      </c>
      <c r="B44" s="3"/>
      <c r="C44" s="7" t="s">
        <v>24</v>
      </c>
      <c r="D44" s="32">
        <v>1258802</v>
      </c>
      <c r="E44" s="32">
        <v>1258802</v>
      </c>
      <c r="F44" s="32"/>
      <c r="G44" s="32"/>
      <c r="H44" s="32"/>
      <c r="I44" s="32"/>
    </row>
    <row r="45" spans="1:9" s="33" customFormat="1" ht="12" customHeight="1">
      <c r="A45" s="3">
        <v>41</v>
      </c>
      <c r="B45" s="3"/>
      <c r="C45" s="7" t="s">
        <v>39</v>
      </c>
      <c r="D45" s="32">
        <v>1192207</v>
      </c>
      <c r="E45" s="226">
        <v>0</v>
      </c>
      <c r="F45" s="32"/>
      <c r="G45" s="32">
        <v>52155</v>
      </c>
      <c r="H45" s="32">
        <v>1140052</v>
      </c>
      <c r="I45" s="32"/>
    </row>
    <row r="46" spans="1:9" s="33" customFormat="1" ht="12" customHeight="1">
      <c r="A46" s="21">
        <v>42</v>
      </c>
      <c r="B46" s="3"/>
      <c r="C46" s="7" t="s">
        <v>29</v>
      </c>
      <c r="D46" s="32">
        <v>1131916.0229999998</v>
      </c>
      <c r="E46" s="226">
        <v>0</v>
      </c>
      <c r="F46" s="32">
        <v>1131916.0229999998</v>
      </c>
      <c r="G46" s="32"/>
      <c r="H46" s="32"/>
      <c r="I46" s="32"/>
    </row>
    <row r="47" spans="1:9" s="33" customFormat="1" ht="12" customHeight="1">
      <c r="A47" s="3">
        <v>43</v>
      </c>
      <c r="B47" s="3"/>
      <c r="C47" s="7" t="s">
        <v>14</v>
      </c>
      <c r="D47" s="32">
        <v>844076</v>
      </c>
      <c r="E47" s="226">
        <v>0</v>
      </c>
      <c r="F47" s="32">
        <v>844076</v>
      </c>
      <c r="G47" s="32"/>
      <c r="H47" s="32"/>
      <c r="I47" s="32"/>
    </row>
    <row r="48" spans="1:9" s="33" customFormat="1" ht="12" customHeight="1">
      <c r="A48" s="3">
        <v>44</v>
      </c>
      <c r="B48" s="3"/>
      <c r="C48" s="7" t="s">
        <v>10</v>
      </c>
      <c r="D48" s="32">
        <v>618859</v>
      </c>
      <c r="E48" s="32">
        <v>618859</v>
      </c>
      <c r="F48" s="32"/>
      <c r="G48" s="32"/>
      <c r="H48" s="32"/>
      <c r="I48" s="32"/>
    </row>
    <row r="49" spans="1:9" s="33" customFormat="1" ht="12" customHeight="1">
      <c r="A49" s="21">
        <v>45</v>
      </c>
      <c r="B49" s="3"/>
      <c r="C49" s="7" t="s">
        <v>8</v>
      </c>
      <c r="D49" s="32">
        <v>595435</v>
      </c>
      <c r="E49" s="32">
        <v>595435</v>
      </c>
      <c r="F49" s="32"/>
      <c r="G49" s="32"/>
      <c r="H49" s="32"/>
      <c r="I49" s="32"/>
    </row>
    <row r="50" spans="1:9" s="33" customFormat="1" ht="12" customHeight="1">
      <c r="A50" s="21">
        <v>46</v>
      </c>
      <c r="B50" s="3"/>
      <c r="C50" s="7" t="s">
        <v>7</v>
      </c>
      <c r="D50" s="32">
        <v>502421</v>
      </c>
      <c r="E50" s="226">
        <v>0</v>
      </c>
      <c r="F50" s="32">
        <v>502421</v>
      </c>
      <c r="G50" s="32"/>
      <c r="H50" s="32"/>
      <c r="I50" s="32"/>
    </row>
    <row r="51" spans="1:9" s="33" customFormat="1" ht="12" customHeight="1">
      <c r="A51" s="3">
        <v>47</v>
      </c>
      <c r="B51" s="3"/>
      <c r="C51" s="7" t="s">
        <v>13</v>
      </c>
      <c r="D51" s="32">
        <v>460435</v>
      </c>
      <c r="E51" s="32">
        <v>460435</v>
      </c>
      <c r="F51" s="32"/>
      <c r="G51" s="32"/>
      <c r="H51" s="32"/>
      <c r="I51" s="32"/>
    </row>
    <row r="52" spans="1:9" s="33" customFormat="1" ht="12" customHeight="1">
      <c r="A52" s="21">
        <v>48</v>
      </c>
      <c r="B52" s="3"/>
      <c r="C52" s="7" t="s">
        <v>49</v>
      </c>
      <c r="D52" s="32">
        <v>445780.39200000005</v>
      </c>
      <c r="E52" s="32">
        <v>445780.39200000005</v>
      </c>
      <c r="F52" s="32"/>
      <c r="G52" s="32"/>
      <c r="H52" s="32"/>
      <c r="I52" s="32"/>
    </row>
    <row r="53" spans="1:9" s="33" customFormat="1" ht="12" customHeight="1">
      <c r="A53" s="3">
        <v>49</v>
      </c>
      <c r="B53" s="3"/>
      <c r="C53" s="7" t="s">
        <v>33</v>
      </c>
      <c r="D53" s="32">
        <v>323835.065</v>
      </c>
      <c r="E53" s="226">
        <v>0</v>
      </c>
      <c r="F53" s="32">
        <v>323835.065</v>
      </c>
      <c r="G53" s="32"/>
      <c r="H53" s="32"/>
      <c r="I53" s="32"/>
    </row>
    <row r="54" spans="1:9" s="33" customFormat="1" ht="12" customHeight="1">
      <c r="A54" s="21">
        <v>50</v>
      </c>
      <c r="B54" s="3"/>
      <c r="C54" s="7" t="s">
        <v>25</v>
      </c>
      <c r="D54" s="32">
        <v>180926.62699999995</v>
      </c>
      <c r="E54" s="226">
        <v>0</v>
      </c>
      <c r="F54" s="32">
        <v>180926.62699999995</v>
      </c>
      <c r="G54" s="32"/>
      <c r="H54" s="32"/>
      <c r="I54" s="32"/>
    </row>
    <row r="55" spans="1:9" s="33" customFormat="1" ht="12" customHeight="1">
      <c r="A55" s="3">
        <v>51</v>
      </c>
      <c r="B55" s="3"/>
      <c r="C55" s="7" t="s">
        <v>9</v>
      </c>
      <c r="D55" s="32">
        <v>103756</v>
      </c>
      <c r="E55" s="226">
        <v>0</v>
      </c>
      <c r="F55" s="32">
        <v>103756</v>
      </c>
      <c r="G55" s="32"/>
      <c r="H55" s="32"/>
      <c r="I55" s="32"/>
    </row>
    <row r="56" spans="1:9" s="33" customFormat="1" ht="12" customHeight="1">
      <c r="A56" s="21">
        <v>52</v>
      </c>
      <c r="B56" s="3"/>
      <c r="C56" s="7" t="s">
        <v>54</v>
      </c>
      <c r="D56" s="92" t="s">
        <v>410</v>
      </c>
      <c r="E56" s="32"/>
      <c r="F56" s="32"/>
      <c r="G56" s="32"/>
      <c r="H56" s="32"/>
      <c r="I56" s="32"/>
    </row>
    <row r="57" spans="1:9" s="33" customFormat="1" ht="12" customHeight="1">
      <c r="A57" s="3">
        <v>53</v>
      </c>
      <c r="B57" s="3"/>
      <c r="C57" s="7" t="s">
        <v>32</v>
      </c>
      <c r="D57" s="32">
        <v>61714.717</v>
      </c>
      <c r="E57" s="226">
        <v>0</v>
      </c>
      <c r="F57" s="32">
        <v>61714.717</v>
      </c>
      <c r="G57" s="32"/>
      <c r="H57" s="32"/>
      <c r="I57" s="34"/>
    </row>
    <row r="58" spans="1:9" s="33" customFormat="1" ht="12" customHeight="1">
      <c r="A58" s="21">
        <v>54</v>
      </c>
      <c r="B58" s="3"/>
      <c r="C58" s="7" t="s">
        <v>31</v>
      </c>
      <c r="D58" s="32">
        <v>9145</v>
      </c>
      <c r="E58" s="226">
        <v>0</v>
      </c>
      <c r="F58" s="32">
        <v>9145</v>
      </c>
      <c r="G58" s="32"/>
      <c r="H58" s="32"/>
      <c r="I58" s="34"/>
    </row>
    <row r="59" spans="1:10" ht="15" customHeight="1" thickBot="1">
      <c r="A59" s="7"/>
      <c r="B59" s="21"/>
      <c r="C59" s="30" t="s">
        <v>79</v>
      </c>
      <c r="D59" s="35">
        <v>644756513.4780099</v>
      </c>
      <c r="E59" s="35">
        <v>443628070.68700004</v>
      </c>
      <c r="F59" s="35">
        <v>127735172.62399998</v>
      </c>
      <c r="G59" s="35">
        <v>30600241.39499</v>
      </c>
      <c r="H59" s="35">
        <v>42793028.772020005</v>
      </c>
      <c r="I59" s="27"/>
      <c r="J59" s="27"/>
    </row>
    <row r="60" spans="1:9" ht="4.5" customHeight="1" thickTop="1">
      <c r="A60" s="7"/>
      <c r="B60" s="21"/>
      <c r="C60" s="30"/>
      <c r="D60" s="17"/>
      <c r="E60" s="17"/>
      <c r="F60" s="17"/>
      <c r="G60" s="17"/>
      <c r="H60" s="17"/>
      <c r="I60" s="27"/>
    </row>
    <row r="61" ht="6.75" customHeight="1">
      <c r="I61" s="36"/>
    </row>
    <row r="62" ht="12.75">
      <c r="A62" s="37" t="s">
        <v>80</v>
      </c>
    </row>
    <row r="63" ht="12.75">
      <c r="A63" s="37" t="s">
        <v>81</v>
      </c>
    </row>
    <row r="64" spans="1:5" ht="12">
      <c r="A64" s="36"/>
      <c r="B64" s="36"/>
      <c r="C64" s="36"/>
      <c r="D64" s="36"/>
      <c r="E64" s="36"/>
    </row>
    <row r="65" spans="1:5" ht="12.75">
      <c r="A65" s="36"/>
      <c r="B65" s="36"/>
      <c r="C65" s="36"/>
      <c r="D65" s="27"/>
      <c r="E65" s="36"/>
    </row>
    <row r="66" spans="1:5" ht="12.75">
      <c r="A66" s="36"/>
      <c r="B66" s="36"/>
      <c r="C66" s="36"/>
      <c r="D66" s="27"/>
      <c r="E66" s="36"/>
    </row>
    <row r="67" ht="12">
      <c r="D67" s="36"/>
    </row>
    <row r="68" ht="12.75">
      <c r="D68" s="27"/>
    </row>
  </sheetData>
  <sheetProtection/>
  <printOptions/>
  <pageMargins left="0.35433070866141736" right="0" top="0.984251968503937" bottom="0.3937007874015748" header="0.5118110236220472" footer="0.5118110236220472"/>
  <pageSetup firstPageNumber="9" useFirstPageNumber="1" horizontalDpi="600" verticalDpi="600" orientation="portrait" paperSize="9" r:id="rId1"/>
  <headerFooter alignWithMargins="0">
    <oddHeader>&amp;C&amp;"Times New Roman,Bold"&amp;14 2.3. YFIRLIT YFIR LÍFEYRISSJÓÐAKERFI</oddHeader>
    <oddFooter>&amp;R&amp;"Times New Roman,Regular"&amp;P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X73"/>
  <sheetViews>
    <sheetView zoomScalePageLayoutView="0" workbookViewId="0" topLeftCell="DJ43">
      <selection activeCell="DX68" sqref="DX68"/>
    </sheetView>
  </sheetViews>
  <sheetFormatPr defaultColWidth="9.140625" defaultRowHeight="12.75"/>
  <cols>
    <col min="1" max="1" width="30.421875" style="43" customWidth="1"/>
    <col min="2" max="2" width="10.140625" style="43" customWidth="1"/>
    <col min="3" max="7" width="9.00390625" style="49" customWidth="1"/>
    <col min="8" max="8" width="9.28125" style="43" customWidth="1"/>
    <col min="9" max="9" width="9.28125" style="49" customWidth="1"/>
    <col min="10" max="10" width="8.28125" style="49" customWidth="1"/>
    <col min="11" max="11" width="9.28125" style="43" customWidth="1"/>
    <col min="12" max="13" width="8.8515625" style="49" customWidth="1"/>
    <col min="14" max="14" width="9.28125" style="43" customWidth="1"/>
    <col min="15" max="18" width="8.8515625" style="49" customWidth="1"/>
    <col min="19" max="19" width="9.28125" style="43" customWidth="1"/>
    <col min="20" max="21" width="8.8515625" style="49" customWidth="1"/>
    <col min="22" max="22" width="9.28125" style="43" customWidth="1"/>
    <col min="23" max="24" width="8.8515625" style="49" customWidth="1"/>
    <col min="25" max="25" width="9.28125" style="43" customWidth="1"/>
    <col min="26" max="27" width="8.8515625" style="49" customWidth="1"/>
    <col min="28" max="28" width="9.28125" style="43" customWidth="1"/>
    <col min="29" max="30" width="8.8515625" style="49" customWidth="1"/>
    <col min="31" max="31" width="9.28125" style="43" customWidth="1"/>
    <col min="32" max="33" width="8.8515625" style="49" customWidth="1"/>
    <col min="34" max="34" width="9.28125" style="43" customWidth="1"/>
    <col min="35" max="37" width="8.8515625" style="49" customWidth="1"/>
    <col min="38" max="39" width="9.28125" style="43" customWidth="1"/>
    <col min="40" max="41" width="8.8515625" style="49" customWidth="1"/>
    <col min="42" max="43" width="9.28125" style="43" customWidth="1"/>
    <col min="44" max="45" width="8.8515625" style="49" customWidth="1"/>
    <col min="46" max="48" width="9.28125" style="43" customWidth="1"/>
    <col min="49" max="52" width="8.8515625" style="49" customWidth="1"/>
    <col min="53" max="53" width="9.28125" style="43" customWidth="1"/>
    <col min="54" max="55" width="8.8515625" style="49" customWidth="1"/>
    <col min="56" max="56" width="9.28125" style="43" customWidth="1"/>
    <col min="57" max="58" width="8.8515625" style="49" customWidth="1"/>
    <col min="59" max="60" width="9.28125" style="43" customWidth="1"/>
    <col min="61" max="62" width="8.8515625" style="49" customWidth="1"/>
    <col min="63" max="63" width="9.28125" style="43" customWidth="1"/>
    <col min="64" max="65" width="8.8515625" style="49" customWidth="1"/>
    <col min="66" max="66" width="9.28125" style="43" customWidth="1"/>
    <col min="67" max="68" width="8.8515625" style="49" customWidth="1"/>
    <col min="69" max="69" width="10.8515625" style="43" customWidth="1"/>
    <col min="70" max="70" width="10.28125" style="49" customWidth="1"/>
    <col min="71" max="71" width="10.140625" style="49" customWidth="1"/>
    <col min="72" max="74" width="9.28125" style="43" customWidth="1"/>
    <col min="75" max="78" width="8.8515625" style="49" customWidth="1"/>
    <col min="79" max="80" width="9.28125" style="43" customWidth="1"/>
    <col min="81" max="83" width="8.8515625" style="49" customWidth="1"/>
    <col min="84" max="84" width="9.28125" style="43" customWidth="1"/>
    <col min="85" max="85" width="8.8515625" style="49" customWidth="1"/>
    <col min="86" max="86" width="10.00390625" style="43" customWidth="1"/>
    <col min="87" max="87" width="9.28125" style="43" customWidth="1"/>
    <col min="88" max="89" width="8.8515625" style="49" customWidth="1"/>
    <col min="90" max="90" width="9.28125" style="43" customWidth="1"/>
    <col min="91" max="91" width="9.8515625" style="43" customWidth="1"/>
    <col min="92" max="93" width="9.28125" style="43" customWidth="1"/>
    <col min="94" max="97" width="8.8515625" style="49" customWidth="1"/>
    <col min="98" max="98" width="9.8515625" style="43" customWidth="1"/>
    <col min="99" max="99" width="10.7109375" style="43" customWidth="1"/>
    <col min="100" max="100" width="10.8515625" style="43" customWidth="1"/>
    <col min="101" max="102" width="9.28125" style="43" customWidth="1"/>
    <col min="103" max="104" width="8.8515625" style="49" customWidth="1"/>
    <col min="105" max="106" width="9.28125" style="43" customWidth="1"/>
    <col min="107" max="107" width="10.28125" style="43" customWidth="1"/>
    <col min="108" max="108" width="10.57421875" style="43" customWidth="1"/>
    <col min="109" max="109" width="10.28125" style="43" customWidth="1"/>
    <col min="110" max="113" width="9.28125" style="43" customWidth="1"/>
    <col min="114" max="114" width="10.421875" style="43" customWidth="1"/>
    <col min="115" max="115" width="9.57421875" style="43" customWidth="1"/>
    <col min="116" max="116" width="10.00390625" style="43" customWidth="1"/>
    <col min="117" max="117" width="9.7109375" style="43" customWidth="1"/>
    <col min="118" max="118" width="9.140625" style="43" customWidth="1"/>
    <col min="119" max="119" width="8.00390625" style="43" customWidth="1"/>
    <col min="120" max="120" width="12.28125" style="43" customWidth="1"/>
    <col min="121" max="121" width="3.00390625" style="43" customWidth="1"/>
    <col min="122" max="122" width="12.57421875" style="43" customWidth="1"/>
    <col min="123" max="123" width="12.421875" style="43" customWidth="1"/>
    <col min="124" max="124" width="2.57421875" style="43" customWidth="1"/>
    <col min="125" max="125" width="9.140625" style="43" customWidth="1"/>
    <col min="126" max="126" width="12.421875" style="43" bestFit="1" customWidth="1"/>
    <col min="127" max="16384" width="9.140625" style="43" customWidth="1"/>
  </cols>
  <sheetData>
    <row r="1" spans="1:124" ht="12.75" customHeight="1">
      <c r="A1" s="38"/>
      <c r="B1" s="46" t="s">
        <v>82</v>
      </c>
      <c r="C1" s="47" t="s">
        <v>82</v>
      </c>
      <c r="D1" s="47" t="s">
        <v>82</v>
      </c>
      <c r="E1" s="47" t="s">
        <v>82</v>
      </c>
      <c r="F1" s="47" t="s">
        <v>82</v>
      </c>
      <c r="G1" s="47" t="s">
        <v>82</v>
      </c>
      <c r="H1" s="46" t="s">
        <v>82</v>
      </c>
      <c r="I1" s="47" t="s">
        <v>82</v>
      </c>
      <c r="J1" s="47" t="s">
        <v>82</v>
      </c>
      <c r="K1" s="46" t="s">
        <v>82</v>
      </c>
      <c r="L1" s="47" t="s">
        <v>82</v>
      </c>
      <c r="M1" s="47" t="s">
        <v>82</v>
      </c>
      <c r="N1" s="46" t="s">
        <v>83</v>
      </c>
      <c r="O1" s="47" t="s">
        <v>83</v>
      </c>
      <c r="P1" s="47" t="s">
        <v>83</v>
      </c>
      <c r="Q1" s="47" t="s">
        <v>83</v>
      </c>
      <c r="R1" s="47" t="s">
        <v>83</v>
      </c>
      <c r="S1" s="46" t="s">
        <v>82</v>
      </c>
      <c r="T1" s="47" t="s">
        <v>82</v>
      </c>
      <c r="U1" s="47" t="s">
        <v>82</v>
      </c>
      <c r="V1" s="46" t="s">
        <v>82</v>
      </c>
      <c r="W1" s="47" t="s">
        <v>82</v>
      </c>
      <c r="X1" s="47" t="s">
        <v>82</v>
      </c>
      <c r="Y1" s="46" t="s">
        <v>84</v>
      </c>
      <c r="Z1" s="47" t="s">
        <v>84</v>
      </c>
      <c r="AA1" s="47" t="s">
        <v>84</v>
      </c>
      <c r="AB1" s="46" t="s">
        <v>82</v>
      </c>
      <c r="AC1" s="47" t="s">
        <v>82</v>
      </c>
      <c r="AD1" s="47" t="s">
        <v>82</v>
      </c>
      <c r="AE1" s="46" t="s">
        <v>82</v>
      </c>
      <c r="AF1" s="47" t="s">
        <v>82</v>
      </c>
      <c r="AG1" s="47" t="s">
        <v>82</v>
      </c>
      <c r="AH1" s="46" t="s">
        <v>85</v>
      </c>
      <c r="AI1" s="47" t="s">
        <v>85</v>
      </c>
      <c r="AJ1" s="47" t="s">
        <v>85</v>
      </c>
      <c r="AK1" s="47" t="s">
        <v>85</v>
      </c>
      <c r="AL1" s="46" t="s">
        <v>82</v>
      </c>
      <c r="AM1" s="46" t="s">
        <v>82</v>
      </c>
      <c r="AN1" s="47" t="s">
        <v>82</v>
      </c>
      <c r="AO1" s="47" t="s">
        <v>82</v>
      </c>
      <c r="AP1" s="46" t="s">
        <v>82</v>
      </c>
      <c r="AQ1" s="46" t="s">
        <v>82</v>
      </c>
      <c r="AR1" s="47" t="s">
        <v>82</v>
      </c>
      <c r="AS1" s="47" t="s">
        <v>82</v>
      </c>
      <c r="AT1" s="46" t="s">
        <v>82</v>
      </c>
      <c r="AU1" s="46" t="s">
        <v>82</v>
      </c>
      <c r="AV1" s="46" t="s">
        <v>87</v>
      </c>
      <c r="AW1" s="47" t="s">
        <v>87</v>
      </c>
      <c r="AX1" s="47" t="s">
        <v>87</v>
      </c>
      <c r="AY1" s="47" t="s">
        <v>87</v>
      </c>
      <c r="AZ1" s="47" t="s">
        <v>87</v>
      </c>
      <c r="BA1" s="46" t="s">
        <v>82</v>
      </c>
      <c r="BB1" s="47" t="s">
        <v>82</v>
      </c>
      <c r="BC1" s="47" t="s">
        <v>82</v>
      </c>
      <c r="BD1" s="46" t="s">
        <v>86</v>
      </c>
      <c r="BE1" s="47" t="s">
        <v>86</v>
      </c>
      <c r="BF1" s="47" t="s">
        <v>86</v>
      </c>
      <c r="BG1" s="46" t="s">
        <v>82</v>
      </c>
      <c r="BH1" s="46" t="s">
        <v>82</v>
      </c>
      <c r="BI1" s="47" t="s">
        <v>82</v>
      </c>
      <c r="BJ1" s="47" t="s">
        <v>82</v>
      </c>
      <c r="BK1" s="46" t="s">
        <v>88</v>
      </c>
      <c r="BL1" s="47" t="s">
        <v>88</v>
      </c>
      <c r="BM1" s="47" t="s">
        <v>88</v>
      </c>
      <c r="BN1" s="46" t="s">
        <v>89</v>
      </c>
      <c r="BO1" s="47" t="s">
        <v>89</v>
      </c>
      <c r="BP1" s="47" t="s">
        <v>89</v>
      </c>
      <c r="BQ1" s="46" t="s">
        <v>82</v>
      </c>
      <c r="BR1" s="47" t="s">
        <v>82</v>
      </c>
      <c r="BS1" s="47" t="s">
        <v>82</v>
      </c>
      <c r="BT1" s="46" t="s">
        <v>82</v>
      </c>
      <c r="BU1" s="46" t="s">
        <v>82</v>
      </c>
      <c r="BV1" s="46" t="s">
        <v>90</v>
      </c>
      <c r="BW1" s="47" t="s">
        <v>90</v>
      </c>
      <c r="BX1" s="47" t="s">
        <v>90</v>
      </c>
      <c r="BY1" s="47" t="s">
        <v>90</v>
      </c>
      <c r="BZ1" s="47" t="s">
        <v>90</v>
      </c>
      <c r="CA1" s="46" t="s">
        <v>82</v>
      </c>
      <c r="CB1" s="46" t="s">
        <v>82</v>
      </c>
      <c r="CC1" s="47" t="s">
        <v>82</v>
      </c>
      <c r="CD1" s="47" t="s">
        <v>82</v>
      </c>
      <c r="CE1" s="47" t="s">
        <v>82</v>
      </c>
      <c r="CF1" s="46" t="s">
        <v>89</v>
      </c>
      <c r="CG1" s="47" t="s">
        <v>89</v>
      </c>
      <c r="CH1" s="46" t="s">
        <v>91</v>
      </c>
      <c r="CI1" s="46" t="s">
        <v>82</v>
      </c>
      <c r="CJ1" s="47" t="s">
        <v>82</v>
      </c>
      <c r="CK1" s="47" t="s">
        <v>82</v>
      </c>
      <c r="CL1" s="46" t="s">
        <v>82</v>
      </c>
      <c r="CM1" s="46" t="s">
        <v>82</v>
      </c>
      <c r="CN1" s="46" t="s">
        <v>82</v>
      </c>
      <c r="CO1" s="46" t="s">
        <v>92</v>
      </c>
      <c r="CP1" s="47" t="s">
        <v>92</v>
      </c>
      <c r="CQ1" s="47" t="s">
        <v>92</v>
      </c>
      <c r="CR1" s="47" t="s">
        <v>92</v>
      </c>
      <c r="CS1" s="47" t="s">
        <v>92</v>
      </c>
      <c r="CT1" s="46" t="s">
        <v>82</v>
      </c>
      <c r="CU1" s="46" t="s">
        <v>91</v>
      </c>
      <c r="CV1" s="46" t="s">
        <v>91</v>
      </c>
      <c r="CW1" s="46" t="s">
        <v>82</v>
      </c>
      <c r="CX1" s="46" t="s">
        <v>82</v>
      </c>
      <c r="CY1" s="47" t="s">
        <v>82</v>
      </c>
      <c r="CZ1" s="47" t="s">
        <v>82</v>
      </c>
      <c r="DA1" s="46" t="s">
        <v>82</v>
      </c>
      <c r="DB1" s="46" t="s">
        <v>82</v>
      </c>
      <c r="DC1" s="46" t="s">
        <v>91</v>
      </c>
      <c r="DD1" s="46" t="s">
        <v>91</v>
      </c>
      <c r="DE1" s="46" t="s">
        <v>91</v>
      </c>
      <c r="DF1" s="46" t="s">
        <v>82</v>
      </c>
      <c r="DG1" s="46" t="s">
        <v>89</v>
      </c>
      <c r="DH1" s="46" t="s">
        <v>82</v>
      </c>
      <c r="DI1" s="46" t="s">
        <v>82</v>
      </c>
      <c r="DJ1" s="46" t="s">
        <v>91</v>
      </c>
      <c r="DK1" s="46" t="s">
        <v>94</v>
      </c>
      <c r="DL1" s="46" t="s">
        <v>82</v>
      </c>
      <c r="DM1" s="46" t="s">
        <v>82</v>
      </c>
      <c r="DN1" s="46"/>
      <c r="DP1" s="48" t="s">
        <v>95</v>
      </c>
      <c r="DQ1" s="48"/>
      <c r="DR1" s="48" t="s">
        <v>82</v>
      </c>
      <c r="DS1" s="48" t="s">
        <v>82</v>
      </c>
      <c r="DT1" s="48"/>
    </row>
    <row r="2" spans="1:124" ht="12.75">
      <c r="A2" s="42" t="s">
        <v>75</v>
      </c>
      <c r="B2" s="46" t="s">
        <v>97</v>
      </c>
      <c r="C2" s="47" t="s">
        <v>97</v>
      </c>
      <c r="D2" s="47" t="s">
        <v>97</v>
      </c>
      <c r="E2" s="47" t="s">
        <v>97</v>
      </c>
      <c r="F2" s="47" t="s">
        <v>97</v>
      </c>
      <c r="G2" s="47" t="s">
        <v>97</v>
      </c>
      <c r="H2" s="46" t="s">
        <v>96</v>
      </c>
      <c r="I2" s="47" t="s">
        <v>96</v>
      </c>
      <c r="J2" s="47" t="s">
        <v>96</v>
      </c>
      <c r="K2" s="46" t="s">
        <v>98</v>
      </c>
      <c r="L2" s="47" t="s">
        <v>98</v>
      </c>
      <c r="M2" s="47" t="s">
        <v>98</v>
      </c>
      <c r="N2" s="46" t="s">
        <v>99</v>
      </c>
      <c r="O2" s="47" t="s">
        <v>99</v>
      </c>
      <c r="P2" s="47" t="s">
        <v>99</v>
      </c>
      <c r="Q2" s="47" t="s">
        <v>99</v>
      </c>
      <c r="R2" s="47" t="s">
        <v>99</v>
      </c>
      <c r="S2" s="46" t="s">
        <v>100</v>
      </c>
      <c r="T2" s="47" t="s">
        <v>100</v>
      </c>
      <c r="U2" s="47" t="s">
        <v>100</v>
      </c>
      <c r="V2" s="46" t="s">
        <v>101</v>
      </c>
      <c r="W2" s="47" t="s">
        <v>101</v>
      </c>
      <c r="X2" s="47" t="s">
        <v>101</v>
      </c>
      <c r="Y2" s="46" t="s">
        <v>99</v>
      </c>
      <c r="Z2" s="47" t="s">
        <v>99</v>
      </c>
      <c r="AA2" s="47" t="s">
        <v>99</v>
      </c>
      <c r="AB2" s="46" t="s">
        <v>102</v>
      </c>
      <c r="AC2" s="47" t="s">
        <v>102</v>
      </c>
      <c r="AD2" s="47" t="s">
        <v>102</v>
      </c>
      <c r="AE2" s="46" t="s">
        <v>103</v>
      </c>
      <c r="AF2" s="47" t="s">
        <v>103</v>
      </c>
      <c r="AG2" s="47" t="s">
        <v>103</v>
      </c>
      <c r="AH2" s="46" t="s">
        <v>99</v>
      </c>
      <c r="AI2" s="47" t="s">
        <v>99</v>
      </c>
      <c r="AJ2" s="47" t="s">
        <v>99</v>
      </c>
      <c r="AK2" s="47" t="s">
        <v>99</v>
      </c>
      <c r="AL2" s="46" t="s">
        <v>104</v>
      </c>
      <c r="AM2" s="46" t="s">
        <v>105</v>
      </c>
      <c r="AN2" s="47" t="s">
        <v>105</v>
      </c>
      <c r="AO2" s="47" t="s">
        <v>105</v>
      </c>
      <c r="AP2" s="46" t="s">
        <v>106</v>
      </c>
      <c r="AQ2" s="46" t="s">
        <v>109</v>
      </c>
      <c r="AR2" s="47" t="s">
        <v>109</v>
      </c>
      <c r="AS2" s="47" t="s">
        <v>109</v>
      </c>
      <c r="AT2" s="46" t="s">
        <v>107</v>
      </c>
      <c r="AU2" s="46" t="s">
        <v>108</v>
      </c>
      <c r="AV2" s="46" t="s">
        <v>111</v>
      </c>
      <c r="AW2" s="47" t="s">
        <v>111</v>
      </c>
      <c r="AX2" s="47" t="s">
        <v>111</v>
      </c>
      <c r="AY2" s="47" t="s">
        <v>111</v>
      </c>
      <c r="AZ2" s="47" t="s">
        <v>111</v>
      </c>
      <c r="BA2" s="46" t="s">
        <v>110</v>
      </c>
      <c r="BB2" s="47" t="s">
        <v>110</v>
      </c>
      <c r="BC2" s="47" t="s">
        <v>110</v>
      </c>
      <c r="BD2" s="46" t="s">
        <v>99</v>
      </c>
      <c r="BE2" s="47" t="s">
        <v>99</v>
      </c>
      <c r="BF2" s="47" t="s">
        <v>99</v>
      </c>
      <c r="BG2" s="46" t="s">
        <v>112</v>
      </c>
      <c r="BH2" s="46" t="s">
        <v>113</v>
      </c>
      <c r="BI2" s="47" t="s">
        <v>113</v>
      </c>
      <c r="BJ2" s="47" t="s">
        <v>113</v>
      </c>
      <c r="BK2" s="46" t="s">
        <v>114</v>
      </c>
      <c r="BL2" s="47" t="s">
        <v>114</v>
      </c>
      <c r="BM2" s="47" t="s">
        <v>114</v>
      </c>
      <c r="BN2" s="46" t="s">
        <v>115</v>
      </c>
      <c r="BO2" s="47" t="s">
        <v>115</v>
      </c>
      <c r="BP2" s="47" t="s">
        <v>115</v>
      </c>
      <c r="BQ2" s="46" t="s">
        <v>117</v>
      </c>
      <c r="BR2" s="47" t="s">
        <v>117</v>
      </c>
      <c r="BS2" s="47" t="s">
        <v>117</v>
      </c>
      <c r="BT2" s="46" t="s">
        <v>116</v>
      </c>
      <c r="BU2" s="46" t="s">
        <v>118</v>
      </c>
      <c r="BV2" s="46" t="s">
        <v>99</v>
      </c>
      <c r="BW2" s="47" t="s">
        <v>99</v>
      </c>
      <c r="BX2" s="47" t="s">
        <v>99</v>
      </c>
      <c r="BY2" s="47" t="s">
        <v>99</v>
      </c>
      <c r="BZ2" s="47" t="s">
        <v>99</v>
      </c>
      <c r="CA2" s="46" t="s">
        <v>116</v>
      </c>
      <c r="CB2" s="46" t="s">
        <v>116</v>
      </c>
      <c r="CC2" s="47" t="s">
        <v>116</v>
      </c>
      <c r="CD2" s="47" t="s">
        <v>116</v>
      </c>
      <c r="CE2" s="47" t="s">
        <v>116</v>
      </c>
      <c r="CF2" s="46" t="s">
        <v>115</v>
      </c>
      <c r="CG2" s="47" t="s">
        <v>115</v>
      </c>
      <c r="CH2" s="46" t="s">
        <v>116</v>
      </c>
      <c r="CI2" s="46" t="s">
        <v>119</v>
      </c>
      <c r="CJ2" s="47" t="s">
        <v>119</v>
      </c>
      <c r="CK2" s="47" t="s">
        <v>119</v>
      </c>
      <c r="CL2" s="46" t="s">
        <v>122</v>
      </c>
      <c r="CM2" s="46" t="s">
        <v>120</v>
      </c>
      <c r="CN2" s="46" t="s">
        <v>121</v>
      </c>
      <c r="CO2" s="46" t="s">
        <v>99</v>
      </c>
      <c r="CP2" s="47" t="s">
        <v>99</v>
      </c>
      <c r="CQ2" s="47" t="s">
        <v>99</v>
      </c>
      <c r="CR2" s="47" t="s">
        <v>99</v>
      </c>
      <c r="CS2" s="47" t="s">
        <v>99</v>
      </c>
      <c r="CT2" s="46" t="s">
        <v>124</v>
      </c>
      <c r="CU2" s="46" t="s">
        <v>123</v>
      </c>
      <c r="CV2" s="46" t="s">
        <v>125</v>
      </c>
      <c r="CW2" s="46" t="s">
        <v>126</v>
      </c>
      <c r="CX2" s="46" t="s">
        <v>127</v>
      </c>
      <c r="CY2" s="47" t="s">
        <v>127</v>
      </c>
      <c r="CZ2" s="47" t="s">
        <v>127</v>
      </c>
      <c r="DA2" s="46" t="s">
        <v>128</v>
      </c>
      <c r="DB2" s="46" t="s">
        <v>129</v>
      </c>
      <c r="DC2" s="46" t="s">
        <v>131</v>
      </c>
      <c r="DD2" s="46" t="s">
        <v>130</v>
      </c>
      <c r="DE2" s="46" t="s">
        <v>132</v>
      </c>
      <c r="DF2" s="46" t="s">
        <v>116</v>
      </c>
      <c r="DG2" s="46" t="s">
        <v>115</v>
      </c>
      <c r="DH2" s="46" t="s">
        <v>133</v>
      </c>
      <c r="DI2" s="46" t="s">
        <v>134</v>
      </c>
      <c r="DJ2" s="46" t="s">
        <v>135</v>
      </c>
      <c r="DK2" s="46" t="s">
        <v>114</v>
      </c>
      <c r="DL2" s="46" t="s">
        <v>136</v>
      </c>
      <c r="DM2" s="46" t="s">
        <v>137</v>
      </c>
      <c r="DN2" s="46"/>
      <c r="DP2" s="48" t="s">
        <v>138</v>
      </c>
      <c r="DQ2" s="48"/>
      <c r="DR2" s="48" t="s">
        <v>139</v>
      </c>
      <c r="DS2" s="48" t="s">
        <v>140</v>
      </c>
      <c r="DT2" s="48"/>
    </row>
    <row r="3" spans="1:124" ht="12.75">
      <c r="A3" s="38"/>
      <c r="B3" s="46"/>
      <c r="C3" s="49" t="s">
        <v>68</v>
      </c>
      <c r="D3" s="49" t="s">
        <v>68</v>
      </c>
      <c r="E3" s="50" t="s">
        <v>143</v>
      </c>
      <c r="F3" s="50" t="s">
        <v>144</v>
      </c>
      <c r="G3" s="50" t="s">
        <v>92</v>
      </c>
      <c r="H3" s="46" t="s">
        <v>141</v>
      </c>
      <c r="I3" s="47" t="s">
        <v>141</v>
      </c>
      <c r="J3" s="47" t="s">
        <v>141</v>
      </c>
      <c r="K3" s="46" t="s">
        <v>68</v>
      </c>
      <c r="L3" s="50" t="s">
        <v>401</v>
      </c>
      <c r="M3" s="50" t="s">
        <v>92</v>
      </c>
      <c r="N3" s="46" t="s">
        <v>115</v>
      </c>
      <c r="O3" s="47" t="s">
        <v>115</v>
      </c>
      <c r="P3" s="47" t="s">
        <v>115</v>
      </c>
      <c r="Q3" s="47" t="s">
        <v>115</v>
      </c>
      <c r="R3" s="47" t="s">
        <v>115</v>
      </c>
      <c r="S3" s="46" t="s">
        <v>68</v>
      </c>
      <c r="T3" s="50" t="s">
        <v>401</v>
      </c>
      <c r="U3" s="90" t="s">
        <v>92</v>
      </c>
      <c r="V3" s="46" t="s">
        <v>146</v>
      </c>
      <c r="W3" s="47" t="s">
        <v>146</v>
      </c>
      <c r="X3" s="47" t="s">
        <v>146</v>
      </c>
      <c r="Y3" s="46" t="s">
        <v>147</v>
      </c>
      <c r="Z3" s="47" t="s">
        <v>147</v>
      </c>
      <c r="AA3" s="47" t="s">
        <v>147</v>
      </c>
      <c r="AB3" s="46" t="s">
        <v>148</v>
      </c>
      <c r="AC3" s="47" t="s">
        <v>148</v>
      </c>
      <c r="AD3" s="47" t="s">
        <v>148</v>
      </c>
      <c r="AE3" s="46" t="s">
        <v>68</v>
      </c>
      <c r="AF3" s="50" t="s">
        <v>401</v>
      </c>
      <c r="AG3" s="90" t="s">
        <v>92</v>
      </c>
      <c r="AH3" s="46" t="s">
        <v>115</v>
      </c>
      <c r="AI3" s="47" t="s">
        <v>115</v>
      </c>
      <c r="AJ3" s="47" t="s">
        <v>115</v>
      </c>
      <c r="AK3" s="47" t="s">
        <v>115</v>
      </c>
      <c r="AL3" s="46" t="s">
        <v>146</v>
      </c>
      <c r="AM3" s="46" t="s">
        <v>149</v>
      </c>
      <c r="AN3" s="47" t="s">
        <v>149</v>
      </c>
      <c r="AO3" s="47" t="s">
        <v>149</v>
      </c>
      <c r="AP3" s="46" t="s">
        <v>68</v>
      </c>
      <c r="AQ3" s="46" t="s">
        <v>151</v>
      </c>
      <c r="AR3" s="47" t="s">
        <v>151</v>
      </c>
      <c r="AS3" s="47" t="s">
        <v>151</v>
      </c>
      <c r="AT3" s="46" t="s">
        <v>68</v>
      </c>
      <c r="AU3" s="46" t="s">
        <v>150</v>
      </c>
      <c r="AV3" s="46" t="s">
        <v>153</v>
      </c>
      <c r="AW3" s="47" t="s">
        <v>153</v>
      </c>
      <c r="AX3" s="47" t="s">
        <v>153</v>
      </c>
      <c r="AY3" s="47" t="s">
        <v>153</v>
      </c>
      <c r="AZ3" s="47" t="s">
        <v>153</v>
      </c>
      <c r="BA3" s="46" t="s">
        <v>152</v>
      </c>
      <c r="BB3" s="47" t="s">
        <v>152</v>
      </c>
      <c r="BC3" s="47" t="s">
        <v>152</v>
      </c>
      <c r="BD3" s="46" t="s">
        <v>115</v>
      </c>
      <c r="BE3" s="47" t="s">
        <v>115</v>
      </c>
      <c r="BF3" s="47" t="s">
        <v>115</v>
      </c>
      <c r="BG3" s="46" t="s">
        <v>154</v>
      </c>
      <c r="BH3" s="46" t="s">
        <v>146</v>
      </c>
      <c r="BI3" s="47" t="s">
        <v>146</v>
      </c>
      <c r="BJ3" s="47" t="s">
        <v>146</v>
      </c>
      <c r="BK3" s="46" t="s">
        <v>155</v>
      </c>
      <c r="BL3" s="47" t="s">
        <v>155</v>
      </c>
      <c r="BM3" s="47" t="s">
        <v>155</v>
      </c>
      <c r="BN3" s="46" t="s">
        <v>156</v>
      </c>
      <c r="BO3" s="47" t="s">
        <v>156</v>
      </c>
      <c r="BP3" s="47" t="s">
        <v>156</v>
      </c>
      <c r="BQ3" s="46" t="s">
        <v>158</v>
      </c>
      <c r="BR3" s="47" t="s">
        <v>158</v>
      </c>
      <c r="BS3" s="47" t="s">
        <v>158</v>
      </c>
      <c r="BT3" s="46" t="s">
        <v>157</v>
      </c>
      <c r="BU3" s="46"/>
      <c r="BV3" s="46" t="s">
        <v>159</v>
      </c>
      <c r="BW3" s="47" t="s">
        <v>159</v>
      </c>
      <c r="BX3" s="47" t="s">
        <v>159</v>
      </c>
      <c r="BY3" s="47" t="s">
        <v>159</v>
      </c>
      <c r="BZ3" s="47" t="s">
        <v>159</v>
      </c>
      <c r="CA3" s="46" t="s">
        <v>161</v>
      </c>
      <c r="CB3" s="46" t="s">
        <v>166</v>
      </c>
      <c r="CC3" s="47" t="s">
        <v>166</v>
      </c>
      <c r="CD3" s="47" t="s">
        <v>166</v>
      </c>
      <c r="CE3" s="47" t="s">
        <v>166</v>
      </c>
      <c r="CF3" s="46" t="s">
        <v>160</v>
      </c>
      <c r="CG3" s="47" t="s">
        <v>160</v>
      </c>
      <c r="CH3" s="46" t="s">
        <v>163</v>
      </c>
      <c r="CI3" s="46" t="s">
        <v>162</v>
      </c>
      <c r="CJ3" s="47" t="s">
        <v>162</v>
      </c>
      <c r="CK3" s="47" t="s">
        <v>162</v>
      </c>
      <c r="CL3" s="46"/>
      <c r="CM3" s="46" t="s">
        <v>164</v>
      </c>
      <c r="CN3" s="46" t="s">
        <v>165</v>
      </c>
      <c r="CO3" s="46" t="s">
        <v>115</v>
      </c>
      <c r="CP3" s="47" t="s">
        <v>115</v>
      </c>
      <c r="CQ3" s="47" t="s">
        <v>115</v>
      </c>
      <c r="CR3" s="47" t="s">
        <v>115</v>
      </c>
      <c r="CS3" s="47" t="s">
        <v>115</v>
      </c>
      <c r="CT3" s="46" t="s">
        <v>444</v>
      </c>
      <c r="CU3" s="46" t="s">
        <v>167</v>
      </c>
      <c r="CV3" s="46" t="s">
        <v>168</v>
      </c>
      <c r="CW3" s="46" t="s">
        <v>169</v>
      </c>
      <c r="CX3" s="46" t="s">
        <v>170</v>
      </c>
      <c r="CY3" s="47" t="s">
        <v>170</v>
      </c>
      <c r="CZ3" s="47" t="s">
        <v>170</v>
      </c>
      <c r="DA3" s="46" t="s">
        <v>171</v>
      </c>
      <c r="DB3" s="46" t="s">
        <v>172</v>
      </c>
      <c r="DC3" s="46" t="s">
        <v>173</v>
      </c>
      <c r="DD3" s="46" t="s">
        <v>118</v>
      </c>
      <c r="DE3" s="46" t="s">
        <v>174</v>
      </c>
      <c r="DF3" s="46" t="s">
        <v>175</v>
      </c>
      <c r="DG3" s="46" t="s">
        <v>176</v>
      </c>
      <c r="DH3" s="46" t="s">
        <v>177</v>
      </c>
      <c r="DI3" s="46" t="s">
        <v>178</v>
      </c>
      <c r="DJ3" s="46" t="s">
        <v>179</v>
      </c>
      <c r="DK3" s="46" t="s">
        <v>180</v>
      </c>
      <c r="DL3" s="46" t="s">
        <v>181</v>
      </c>
      <c r="DM3" s="46" t="s">
        <v>182</v>
      </c>
      <c r="DN3" s="46"/>
      <c r="DP3" s="48" t="s">
        <v>183</v>
      </c>
      <c r="DQ3" s="48"/>
      <c r="DR3" s="48" t="s">
        <v>184</v>
      </c>
      <c r="DS3" s="48" t="s">
        <v>184</v>
      </c>
      <c r="DT3" s="48"/>
    </row>
    <row r="4" spans="1:124" ht="12.75">
      <c r="A4" s="51"/>
      <c r="B4" s="52" t="s">
        <v>408</v>
      </c>
      <c r="C4" s="50" t="s">
        <v>187</v>
      </c>
      <c r="D4" s="50" t="s">
        <v>186</v>
      </c>
      <c r="E4" s="50" t="s">
        <v>188</v>
      </c>
      <c r="F4" s="50" t="s">
        <v>189</v>
      </c>
      <c r="G4" s="50" t="s">
        <v>189</v>
      </c>
      <c r="H4" s="52" t="s">
        <v>409</v>
      </c>
      <c r="I4" s="50" t="s">
        <v>401</v>
      </c>
      <c r="J4" s="50" t="s">
        <v>92</v>
      </c>
      <c r="K4" s="52" t="s">
        <v>190</v>
      </c>
      <c r="L4" s="50" t="s">
        <v>189</v>
      </c>
      <c r="M4" s="50" t="s">
        <v>189</v>
      </c>
      <c r="N4" s="52" t="s">
        <v>191</v>
      </c>
      <c r="O4" s="50" t="s">
        <v>192</v>
      </c>
      <c r="P4" s="50" t="s">
        <v>193</v>
      </c>
      <c r="Q4" s="50" t="s">
        <v>462</v>
      </c>
      <c r="R4" s="50" t="s">
        <v>462</v>
      </c>
      <c r="S4" s="52" t="s">
        <v>194</v>
      </c>
      <c r="T4" s="50" t="s">
        <v>189</v>
      </c>
      <c r="U4" s="50" t="s">
        <v>189</v>
      </c>
      <c r="V4" s="52" t="s">
        <v>195</v>
      </c>
      <c r="W4" s="50" t="s">
        <v>401</v>
      </c>
      <c r="X4" s="50" t="s">
        <v>462</v>
      </c>
      <c r="Y4" s="52" t="s">
        <v>196</v>
      </c>
      <c r="Z4" s="50" t="s">
        <v>401</v>
      </c>
      <c r="AA4" s="50" t="s">
        <v>92</v>
      </c>
      <c r="AB4" s="52" t="s">
        <v>197</v>
      </c>
      <c r="AC4" s="50" t="s">
        <v>73</v>
      </c>
      <c r="AD4" s="50" t="s">
        <v>192</v>
      </c>
      <c r="AE4" s="52" t="s">
        <v>199</v>
      </c>
      <c r="AF4" s="50" t="s">
        <v>189</v>
      </c>
      <c r="AG4" s="50" t="s">
        <v>189</v>
      </c>
      <c r="AH4" s="52" t="s">
        <v>200</v>
      </c>
      <c r="AI4" s="50" t="s">
        <v>192</v>
      </c>
      <c r="AJ4" s="50" t="s">
        <v>74</v>
      </c>
      <c r="AK4" s="50" t="s">
        <v>92</v>
      </c>
      <c r="AL4" s="52" t="s">
        <v>201</v>
      </c>
      <c r="AM4" s="52" t="s">
        <v>202</v>
      </c>
      <c r="AN4" s="50" t="s">
        <v>401</v>
      </c>
      <c r="AO4" s="50" t="s">
        <v>92</v>
      </c>
      <c r="AP4" s="52" t="s">
        <v>203</v>
      </c>
      <c r="AQ4" s="52" t="s">
        <v>204</v>
      </c>
      <c r="AR4" s="50" t="s">
        <v>401</v>
      </c>
      <c r="AS4" s="50" t="s">
        <v>92</v>
      </c>
      <c r="AT4" s="52" t="s">
        <v>205</v>
      </c>
      <c r="AU4" s="52" t="s">
        <v>206</v>
      </c>
      <c r="AV4" s="52" t="s">
        <v>207</v>
      </c>
      <c r="AW4" s="50" t="s">
        <v>401</v>
      </c>
      <c r="AX4" s="50" t="s">
        <v>462</v>
      </c>
      <c r="AY4" s="50" t="s">
        <v>462</v>
      </c>
      <c r="AZ4" s="50" t="s">
        <v>462</v>
      </c>
      <c r="BA4" s="52" t="s">
        <v>208</v>
      </c>
      <c r="BB4" s="50" t="s">
        <v>401</v>
      </c>
      <c r="BC4" s="50" t="s">
        <v>92</v>
      </c>
      <c r="BD4" s="52" t="s">
        <v>209</v>
      </c>
      <c r="BE4" s="50" t="s">
        <v>401</v>
      </c>
      <c r="BF4" s="50" t="s">
        <v>92</v>
      </c>
      <c r="BG4" s="52" t="s">
        <v>210</v>
      </c>
      <c r="BH4" s="52" t="s">
        <v>211</v>
      </c>
      <c r="BI4" s="50" t="s">
        <v>401</v>
      </c>
      <c r="BJ4" s="50" t="s">
        <v>92</v>
      </c>
      <c r="BK4" s="52" t="s">
        <v>212</v>
      </c>
      <c r="BL4" s="50" t="s">
        <v>401</v>
      </c>
      <c r="BM4" s="50" t="s">
        <v>92</v>
      </c>
      <c r="BN4" s="52" t="s">
        <v>213</v>
      </c>
      <c r="BO4" s="50" t="s">
        <v>401</v>
      </c>
      <c r="BP4" s="50" t="s">
        <v>92</v>
      </c>
      <c r="BQ4" s="52" t="s">
        <v>214</v>
      </c>
      <c r="BR4" s="50" t="s">
        <v>401</v>
      </c>
      <c r="BS4" s="50" t="s">
        <v>92</v>
      </c>
      <c r="BT4" s="52" t="s">
        <v>215</v>
      </c>
      <c r="BU4" s="52" t="s">
        <v>216</v>
      </c>
      <c r="BV4" s="52" t="s">
        <v>217</v>
      </c>
      <c r="BW4" s="50" t="s">
        <v>401</v>
      </c>
      <c r="BX4" s="50" t="s">
        <v>394</v>
      </c>
      <c r="BY4" s="50" t="s">
        <v>394</v>
      </c>
      <c r="BZ4" s="50" t="s">
        <v>394</v>
      </c>
      <c r="CA4" s="52" t="s">
        <v>218</v>
      </c>
      <c r="CB4" s="52" t="s">
        <v>219</v>
      </c>
      <c r="CC4" s="50" t="s">
        <v>187</v>
      </c>
      <c r="CD4" s="50" t="s">
        <v>230</v>
      </c>
      <c r="CE4" s="50" t="s">
        <v>92</v>
      </c>
      <c r="CF4" s="52" t="s">
        <v>220</v>
      </c>
      <c r="CG4" s="50" t="s">
        <v>92</v>
      </c>
      <c r="CH4" s="52" t="s">
        <v>221</v>
      </c>
      <c r="CI4" s="52" t="s">
        <v>222</v>
      </c>
      <c r="CJ4" s="50" t="s">
        <v>223</v>
      </c>
      <c r="CK4" s="50" t="s">
        <v>224</v>
      </c>
      <c r="CL4" s="52" t="s">
        <v>225</v>
      </c>
      <c r="CM4" s="52" t="s">
        <v>226</v>
      </c>
      <c r="CN4" s="52" t="s">
        <v>227</v>
      </c>
      <c r="CO4" s="52" t="s">
        <v>228</v>
      </c>
      <c r="CP4" s="50" t="s">
        <v>401</v>
      </c>
      <c r="CQ4" s="50" t="s">
        <v>462</v>
      </c>
      <c r="CR4" s="50" t="s">
        <v>394</v>
      </c>
      <c r="CS4" s="50" t="s">
        <v>394</v>
      </c>
      <c r="CT4" s="52" t="s">
        <v>229</v>
      </c>
      <c r="CU4" s="52" t="s">
        <v>231</v>
      </c>
      <c r="CV4" s="52" t="s">
        <v>232</v>
      </c>
      <c r="CW4" s="52" t="s">
        <v>233</v>
      </c>
      <c r="CX4" s="52" t="s">
        <v>234</v>
      </c>
      <c r="CY4" s="50" t="s">
        <v>401</v>
      </c>
      <c r="CZ4" s="50" t="s">
        <v>92</v>
      </c>
      <c r="DA4" s="52" t="s">
        <v>235</v>
      </c>
      <c r="DB4" s="52" t="s">
        <v>236</v>
      </c>
      <c r="DC4" s="52" t="s">
        <v>237</v>
      </c>
      <c r="DD4" s="52" t="s">
        <v>238</v>
      </c>
      <c r="DE4" s="52" t="s">
        <v>239</v>
      </c>
      <c r="DF4" s="52" t="s">
        <v>240</v>
      </c>
      <c r="DG4" s="52" t="s">
        <v>241</v>
      </c>
      <c r="DH4" s="52" t="s">
        <v>242</v>
      </c>
      <c r="DI4" s="52" t="s">
        <v>243</v>
      </c>
      <c r="DJ4" s="52" t="s">
        <v>244</v>
      </c>
      <c r="DK4" s="52" t="s">
        <v>245</v>
      </c>
      <c r="DL4" s="52" t="s">
        <v>246</v>
      </c>
      <c r="DM4" s="52" t="s">
        <v>247</v>
      </c>
      <c r="DN4" s="52"/>
      <c r="DP4" s="54"/>
      <c r="DQ4" s="54"/>
      <c r="DR4" s="54" t="s">
        <v>248</v>
      </c>
      <c r="DS4" s="54" t="s">
        <v>412</v>
      </c>
      <c r="DT4" s="54"/>
    </row>
    <row r="5" spans="1:124" ht="12.75">
      <c r="A5" s="65" t="s">
        <v>301</v>
      </c>
      <c r="B5" s="44"/>
      <c r="C5" s="66"/>
      <c r="D5" s="66"/>
      <c r="E5" s="66"/>
      <c r="F5" s="66"/>
      <c r="G5" s="66"/>
      <c r="H5" s="44"/>
      <c r="I5" s="50" t="s">
        <v>189</v>
      </c>
      <c r="J5" s="50" t="s">
        <v>189</v>
      </c>
      <c r="K5" s="44"/>
      <c r="L5" s="50"/>
      <c r="M5" s="50"/>
      <c r="N5" s="44"/>
      <c r="O5" s="50"/>
      <c r="P5" s="50" t="s">
        <v>189</v>
      </c>
      <c r="Q5" s="50" t="s">
        <v>413</v>
      </c>
      <c r="R5" s="50" t="s">
        <v>414</v>
      </c>
      <c r="S5" s="44"/>
      <c r="T5" s="50"/>
      <c r="U5" s="50"/>
      <c r="V5" s="44"/>
      <c r="W5" s="50" t="s">
        <v>189</v>
      </c>
      <c r="X5" s="50" t="s">
        <v>415</v>
      </c>
      <c r="Y5" s="44"/>
      <c r="Z5" s="50" t="s">
        <v>189</v>
      </c>
      <c r="AA5" s="50" t="s">
        <v>189</v>
      </c>
      <c r="AB5" s="44"/>
      <c r="AC5" s="50" t="s">
        <v>189</v>
      </c>
      <c r="AD5" s="50"/>
      <c r="AE5" s="44"/>
      <c r="AF5" s="50"/>
      <c r="AG5" s="50"/>
      <c r="AH5" s="44"/>
      <c r="AI5" s="50"/>
      <c r="AJ5" s="50" t="s">
        <v>189</v>
      </c>
      <c r="AK5" s="50" t="s">
        <v>189</v>
      </c>
      <c r="AL5" s="44"/>
      <c r="AM5" s="44"/>
      <c r="AN5" s="50" t="s">
        <v>189</v>
      </c>
      <c r="AO5" s="50" t="s">
        <v>189</v>
      </c>
      <c r="AP5" s="44"/>
      <c r="AQ5" s="44"/>
      <c r="AR5" s="50" t="s">
        <v>189</v>
      </c>
      <c r="AS5" s="50" t="s">
        <v>189</v>
      </c>
      <c r="AT5" s="44"/>
      <c r="AU5" s="44"/>
      <c r="AV5" s="44"/>
      <c r="AW5" s="50" t="s">
        <v>189</v>
      </c>
      <c r="AX5" s="50" t="s">
        <v>404</v>
      </c>
      <c r="AY5" s="50" t="s">
        <v>405</v>
      </c>
      <c r="AZ5" s="50" t="s">
        <v>406</v>
      </c>
      <c r="BA5" s="44"/>
      <c r="BB5" s="50" t="s">
        <v>189</v>
      </c>
      <c r="BC5" s="50" t="s">
        <v>189</v>
      </c>
      <c r="BD5" s="44"/>
      <c r="BE5" s="50" t="s">
        <v>189</v>
      </c>
      <c r="BF5" s="50" t="s">
        <v>114</v>
      </c>
      <c r="BG5" s="44"/>
      <c r="BH5" s="44"/>
      <c r="BI5" s="50" t="s">
        <v>189</v>
      </c>
      <c r="BJ5" s="50" t="s">
        <v>189</v>
      </c>
      <c r="BK5" s="44"/>
      <c r="BL5" s="50" t="s">
        <v>189</v>
      </c>
      <c r="BM5" s="50" t="s">
        <v>189</v>
      </c>
      <c r="BN5" s="44"/>
      <c r="BO5" s="50" t="s">
        <v>189</v>
      </c>
      <c r="BP5" s="50" t="s">
        <v>189</v>
      </c>
      <c r="BQ5" s="44"/>
      <c r="BR5" s="50" t="s">
        <v>189</v>
      </c>
      <c r="BS5" s="50" t="s">
        <v>189</v>
      </c>
      <c r="BT5" s="44"/>
      <c r="BU5" s="44"/>
      <c r="BV5" s="44"/>
      <c r="BW5" s="50" t="s">
        <v>189</v>
      </c>
      <c r="BX5" s="50" t="s">
        <v>398</v>
      </c>
      <c r="BY5" s="50" t="s">
        <v>399</v>
      </c>
      <c r="BZ5" s="50" t="s">
        <v>400</v>
      </c>
      <c r="CA5" s="44"/>
      <c r="CB5" s="44"/>
      <c r="CC5" s="50"/>
      <c r="CD5" s="50"/>
      <c r="CE5" s="50" t="s">
        <v>189</v>
      </c>
      <c r="CF5" s="44"/>
      <c r="CG5" s="50" t="s">
        <v>189</v>
      </c>
      <c r="CH5" s="44"/>
      <c r="CI5" s="44"/>
      <c r="CJ5" s="50"/>
      <c r="CK5" s="50"/>
      <c r="CL5" s="44"/>
      <c r="CM5" s="44"/>
      <c r="CN5" s="44"/>
      <c r="CO5" s="44"/>
      <c r="CP5" s="50" t="s">
        <v>189</v>
      </c>
      <c r="CQ5" s="50" t="s">
        <v>395</v>
      </c>
      <c r="CR5" s="50" t="s">
        <v>396</v>
      </c>
      <c r="CS5" s="50" t="s">
        <v>397</v>
      </c>
      <c r="CT5" s="44"/>
      <c r="CU5" s="44"/>
      <c r="CV5" s="44"/>
      <c r="CW5" s="44"/>
      <c r="CX5" s="44"/>
      <c r="CY5" s="50" t="s">
        <v>189</v>
      </c>
      <c r="CZ5" s="50" t="s">
        <v>189</v>
      </c>
      <c r="DA5" s="44"/>
      <c r="DB5" s="44"/>
      <c r="DC5" s="44"/>
      <c r="DD5" s="44"/>
      <c r="DE5" s="44"/>
      <c r="DF5" s="44"/>
      <c r="DG5" s="44"/>
      <c r="DH5" s="44"/>
      <c r="DI5" s="44"/>
      <c r="DJ5" s="44"/>
      <c r="DL5" s="44"/>
      <c r="DM5" s="44"/>
      <c r="DN5" s="44"/>
      <c r="DP5" s="58"/>
      <c r="DQ5" s="58"/>
      <c r="DR5" s="58"/>
      <c r="DS5" s="58"/>
      <c r="DT5" s="67"/>
    </row>
    <row r="6" spans="1:127" ht="12.75">
      <c r="A6" s="68" t="s">
        <v>302</v>
      </c>
      <c r="B6" s="39">
        <v>2520281</v>
      </c>
      <c r="C6" s="138">
        <v>1341092.614</v>
      </c>
      <c r="D6" s="138">
        <v>795186.508</v>
      </c>
      <c r="E6" s="138">
        <v>10359</v>
      </c>
      <c r="F6" s="138">
        <v>1539</v>
      </c>
      <c r="G6" s="138">
        <v>372103</v>
      </c>
      <c r="H6" s="39">
        <v>2723220</v>
      </c>
      <c r="I6" s="138">
        <v>2564775</v>
      </c>
      <c r="J6" s="138">
        <v>158445</v>
      </c>
      <c r="K6" s="39">
        <v>1177942.2659999998</v>
      </c>
      <c r="L6" s="138">
        <v>1144777.008</v>
      </c>
      <c r="M6" s="138">
        <v>33165.258</v>
      </c>
      <c r="N6" s="39">
        <v>1050457</v>
      </c>
      <c r="O6" s="138">
        <v>891277</v>
      </c>
      <c r="P6" s="138">
        <v>88382</v>
      </c>
      <c r="Q6" s="138">
        <v>38231</v>
      </c>
      <c r="R6" s="138">
        <v>32567</v>
      </c>
      <c r="S6" s="39">
        <v>765601</v>
      </c>
      <c r="T6" s="138">
        <v>745002</v>
      </c>
      <c r="U6" s="138">
        <v>20599</v>
      </c>
      <c r="V6" s="39">
        <v>635357</v>
      </c>
      <c r="W6" s="138">
        <v>575209</v>
      </c>
      <c r="X6" s="138">
        <v>60148</v>
      </c>
      <c r="Y6" s="39">
        <v>525531.049</v>
      </c>
      <c r="Z6" s="138">
        <v>512475.206</v>
      </c>
      <c r="AA6" s="138">
        <v>13055.843</v>
      </c>
      <c r="AB6" s="39">
        <v>224765</v>
      </c>
      <c r="AC6" s="138">
        <v>75075</v>
      </c>
      <c r="AD6" s="138">
        <v>149690</v>
      </c>
      <c r="AE6" s="39">
        <v>594282.642</v>
      </c>
      <c r="AF6" s="138">
        <v>541893.014</v>
      </c>
      <c r="AG6" s="138">
        <v>52389.628</v>
      </c>
      <c r="AH6" s="39">
        <v>307506</v>
      </c>
      <c r="AI6" s="138">
        <v>149316</v>
      </c>
      <c r="AJ6" s="138">
        <v>105589</v>
      </c>
      <c r="AK6" s="138">
        <v>52601</v>
      </c>
      <c r="AL6" s="39">
        <v>311079</v>
      </c>
      <c r="AM6" s="39">
        <v>200588.235</v>
      </c>
      <c r="AN6" s="138">
        <v>189266.235</v>
      </c>
      <c r="AO6" s="138">
        <v>11322</v>
      </c>
      <c r="AP6" s="39">
        <v>299469</v>
      </c>
      <c r="AQ6" s="39">
        <v>437552</v>
      </c>
      <c r="AR6" s="138">
        <v>396350</v>
      </c>
      <c r="AS6" s="138">
        <v>41202</v>
      </c>
      <c r="AT6" s="39">
        <v>138930</v>
      </c>
      <c r="AU6" s="39">
        <v>302453</v>
      </c>
      <c r="AV6" s="39">
        <v>908106</v>
      </c>
      <c r="AW6" s="138">
        <v>229453</v>
      </c>
      <c r="AX6" s="138">
        <v>285008</v>
      </c>
      <c r="AY6" s="138">
        <v>380159</v>
      </c>
      <c r="AZ6" s="138">
        <v>13486</v>
      </c>
      <c r="BA6" s="39">
        <v>184402</v>
      </c>
      <c r="BB6" s="138">
        <v>180821</v>
      </c>
      <c r="BC6" s="138">
        <v>3581</v>
      </c>
      <c r="BD6" s="39">
        <v>708223</v>
      </c>
      <c r="BE6" s="138">
        <v>185739</v>
      </c>
      <c r="BF6" s="138">
        <v>522484</v>
      </c>
      <c r="BG6" s="39">
        <v>77055</v>
      </c>
      <c r="BH6" s="39">
        <v>187074</v>
      </c>
      <c r="BI6" s="138">
        <v>186159</v>
      </c>
      <c r="BJ6" s="138">
        <v>915</v>
      </c>
      <c r="BK6" s="39">
        <v>82239</v>
      </c>
      <c r="BL6" s="138">
        <v>82239</v>
      </c>
      <c r="BM6" s="138"/>
      <c r="BN6" s="39">
        <v>695254</v>
      </c>
      <c r="BO6" s="138">
        <v>131361</v>
      </c>
      <c r="BP6" s="138">
        <v>563893</v>
      </c>
      <c r="BQ6" s="39">
        <v>241187</v>
      </c>
      <c r="BR6" s="138">
        <v>141577</v>
      </c>
      <c r="BS6" s="138">
        <v>100422</v>
      </c>
      <c r="BT6" s="39">
        <v>23773.768</v>
      </c>
      <c r="BU6" s="39">
        <v>128380</v>
      </c>
      <c r="BV6" s="39">
        <v>383114.04</v>
      </c>
      <c r="BW6" s="138">
        <v>56097.69</v>
      </c>
      <c r="BX6" s="138">
        <v>122882.051</v>
      </c>
      <c r="BY6" s="138">
        <v>174739.888</v>
      </c>
      <c r="BZ6" s="138">
        <v>29394.411</v>
      </c>
      <c r="CA6" s="39">
        <v>147297.25</v>
      </c>
      <c r="CB6" s="39">
        <v>420437.512</v>
      </c>
      <c r="CC6" s="138">
        <v>308795.892</v>
      </c>
      <c r="CD6" s="138">
        <v>32587.21</v>
      </c>
      <c r="CE6" s="138">
        <v>79054.41</v>
      </c>
      <c r="CF6" s="39">
        <v>118009</v>
      </c>
      <c r="CG6" s="138"/>
      <c r="CH6" s="39">
        <v>0</v>
      </c>
      <c r="CI6" s="39">
        <v>0</v>
      </c>
      <c r="CJ6" s="40">
        <v>0</v>
      </c>
      <c r="CK6" s="40">
        <v>0</v>
      </c>
      <c r="CL6" s="39">
        <v>57849</v>
      </c>
      <c r="CM6" s="39">
        <v>0</v>
      </c>
      <c r="CN6" s="39">
        <v>32250</v>
      </c>
      <c r="CO6" s="39">
        <v>108795</v>
      </c>
      <c r="CP6" s="138">
        <v>37465</v>
      </c>
      <c r="CQ6" s="138">
        <v>5148</v>
      </c>
      <c r="CR6" s="138">
        <v>37910</v>
      </c>
      <c r="CS6" s="138">
        <v>28272</v>
      </c>
      <c r="CT6" s="39">
        <v>18006</v>
      </c>
      <c r="CU6" s="39">
        <v>5073.628</v>
      </c>
      <c r="CV6" s="39">
        <v>20220</v>
      </c>
      <c r="CW6" s="39">
        <v>0</v>
      </c>
      <c r="CX6" s="39">
        <v>69929</v>
      </c>
      <c r="CY6" s="138">
        <v>25902</v>
      </c>
      <c r="CZ6" s="138">
        <v>44027</v>
      </c>
      <c r="DA6" s="39">
        <v>54608.66</v>
      </c>
      <c r="DB6" s="39">
        <v>8112</v>
      </c>
      <c r="DC6" s="39">
        <v>0</v>
      </c>
      <c r="DD6" s="39">
        <v>0</v>
      </c>
      <c r="DE6" s="39">
        <v>11317</v>
      </c>
      <c r="DF6" s="39">
        <v>0</v>
      </c>
      <c r="DG6" s="39">
        <v>0</v>
      </c>
      <c r="DH6" s="39">
        <v>3097.764</v>
      </c>
      <c r="DI6" s="39">
        <v>2068.085</v>
      </c>
      <c r="DJ6" s="39">
        <v>0</v>
      </c>
      <c r="DK6" s="174" t="s">
        <v>410</v>
      </c>
      <c r="DL6" s="39">
        <v>4636.541</v>
      </c>
      <c r="DM6" s="39">
        <v>0</v>
      </c>
      <c r="DN6" s="45"/>
      <c r="DP6" s="38">
        <v>16915528.439999998</v>
      </c>
      <c r="DQ6" s="38"/>
      <c r="DR6" s="38">
        <v>3287136.8120000004</v>
      </c>
      <c r="DS6" s="38">
        <v>13628391.627999999</v>
      </c>
      <c r="DT6" s="45"/>
      <c r="DU6" s="83"/>
      <c r="DW6" s="38"/>
    </row>
    <row r="7" spans="1:127" ht="12.75">
      <c r="A7" s="68" t="s">
        <v>303</v>
      </c>
      <c r="B7" s="45">
        <v>5336714.94</v>
      </c>
      <c r="C7" s="138">
        <v>3855641.266</v>
      </c>
      <c r="D7" s="138">
        <v>1340839.674</v>
      </c>
      <c r="E7" s="138">
        <v>15539</v>
      </c>
      <c r="F7" s="138">
        <v>2309</v>
      </c>
      <c r="G7" s="138">
        <v>122386</v>
      </c>
      <c r="H7" s="45">
        <v>4084830</v>
      </c>
      <c r="I7" s="138">
        <v>3991734</v>
      </c>
      <c r="J7" s="138">
        <v>93096</v>
      </c>
      <c r="K7" s="45">
        <v>1733788.712</v>
      </c>
      <c r="L7" s="138">
        <v>1717165.512</v>
      </c>
      <c r="M7" s="138">
        <v>16623.2</v>
      </c>
      <c r="N7" s="45">
        <v>1490421</v>
      </c>
      <c r="O7" s="138">
        <v>1334000</v>
      </c>
      <c r="P7" s="138">
        <v>132437</v>
      </c>
      <c r="Q7" s="138">
        <v>12950</v>
      </c>
      <c r="R7" s="138">
        <v>11032</v>
      </c>
      <c r="S7" s="45">
        <v>1120931</v>
      </c>
      <c r="T7" s="138">
        <v>1116345</v>
      </c>
      <c r="U7" s="138">
        <v>4586</v>
      </c>
      <c r="V7" s="45">
        <v>888315</v>
      </c>
      <c r="W7" s="138">
        <v>860818</v>
      </c>
      <c r="X7" s="138">
        <v>27497</v>
      </c>
      <c r="Y7" s="45">
        <v>772897.182</v>
      </c>
      <c r="Z7" s="138">
        <v>768732.686</v>
      </c>
      <c r="AA7" s="138">
        <v>4164.496</v>
      </c>
      <c r="AB7" s="45">
        <v>503798</v>
      </c>
      <c r="AC7" s="138">
        <v>278595</v>
      </c>
      <c r="AD7" s="138">
        <v>225203</v>
      </c>
      <c r="AE7" s="45">
        <v>891423.964</v>
      </c>
      <c r="AF7" s="138">
        <v>862293.71</v>
      </c>
      <c r="AG7" s="138">
        <v>29130.254</v>
      </c>
      <c r="AH7" s="45">
        <v>440885</v>
      </c>
      <c r="AI7" s="138">
        <v>223775</v>
      </c>
      <c r="AJ7" s="138">
        <v>153214</v>
      </c>
      <c r="AK7" s="138">
        <v>63896</v>
      </c>
      <c r="AL7" s="45">
        <v>466618</v>
      </c>
      <c r="AM7" s="45">
        <v>283541</v>
      </c>
      <c r="AN7" s="138">
        <v>283541</v>
      </c>
      <c r="AO7" s="138">
        <v>0</v>
      </c>
      <c r="AP7" s="45">
        <v>331258</v>
      </c>
      <c r="AQ7" s="45">
        <v>656005</v>
      </c>
      <c r="AR7" s="138">
        <v>594524</v>
      </c>
      <c r="AS7" s="138">
        <v>61481</v>
      </c>
      <c r="AT7" s="45">
        <v>214532</v>
      </c>
      <c r="AU7" s="45">
        <v>453678</v>
      </c>
      <c r="AV7" s="45">
        <v>1198144</v>
      </c>
      <c r="AW7" s="138">
        <v>350246</v>
      </c>
      <c r="AX7" s="138">
        <v>251063</v>
      </c>
      <c r="AY7" s="138">
        <v>557386</v>
      </c>
      <c r="AZ7" s="138">
        <v>39450</v>
      </c>
      <c r="BA7" s="45">
        <v>276603</v>
      </c>
      <c r="BB7" s="138">
        <v>275577</v>
      </c>
      <c r="BC7" s="138">
        <v>1026</v>
      </c>
      <c r="BD7" s="45">
        <v>870914</v>
      </c>
      <c r="BE7" s="138">
        <v>231250</v>
      </c>
      <c r="BF7" s="138">
        <v>639664</v>
      </c>
      <c r="BG7" s="45">
        <v>128318</v>
      </c>
      <c r="BH7" s="45">
        <v>279873</v>
      </c>
      <c r="BI7" s="138">
        <v>279055</v>
      </c>
      <c r="BJ7" s="138">
        <v>818</v>
      </c>
      <c r="BK7" s="45">
        <v>329749</v>
      </c>
      <c r="BL7" s="138">
        <v>328957</v>
      </c>
      <c r="BM7" s="138">
        <v>792</v>
      </c>
      <c r="BN7" s="45">
        <v>1052609</v>
      </c>
      <c r="BO7" s="138">
        <v>198895</v>
      </c>
      <c r="BP7" s="138">
        <v>853714</v>
      </c>
      <c r="BQ7" s="45">
        <v>319570</v>
      </c>
      <c r="BR7" s="138">
        <v>212444</v>
      </c>
      <c r="BS7" s="138">
        <v>106314</v>
      </c>
      <c r="BT7" s="45">
        <v>88010.38</v>
      </c>
      <c r="BU7" s="45">
        <v>192571</v>
      </c>
      <c r="BV7" s="45">
        <v>487618.581</v>
      </c>
      <c r="BW7" s="138">
        <v>83263.941</v>
      </c>
      <c r="BX7" s="138">
        <v>141022.751</v>
      </c>
      <c r="BY7" s="138">
        <v>212935.495</v>
      </c>
      <c r="BZ7" s="138">
        <v>50396.394</v>
      </c>
      <c r="CA7" s="45">
        <v>294821.96</v>
      </c>
      <c r="CB7" s="45">
        <v>963312.809</v>
      </c>
      <c r="CC7" s="138">
        <v>887397.689</v>
      </c>
      <c r="CD7" s="138">
        <v>60509.315</v>
      </c>
      <c r="CE7" s="138">
        <v>15405.805</v>
      </c>
      <c r="CF7" s="45">
        <v>111257</v>
      </c>
      <c r="CG7" s="138"/>
      <c r="CH7" s="45">
        <v>131959</v>
      </c>
      <c r="CI7" s="39">
        <v>0</v>
      </c>
      <c r="CJ7" s="40">
        <v>0</v>
      </c>
      <c r="CK7" s="40">
        <v>0</v>
      </c>
      <c r="CL7" s="45">
        <v>86615</v>
      </c>
      <c r="CM7" s="45">
        <v>0</v>
      </c>
      <c r="CN7" s="45">
        <v>48310</v>
      </c>
      <c r="CO7" s="45">
        <v>254846</v>
      </c>
      <c r="CP7" s="138">
        <v>60287</v>
      </c>
      <c r="CQ7" s="138">
        <v>18491</v>
      </c>
      <c r="CR7" s="138">
        <v>96845</v>
      </c>
      <c r="CS7" s="138">
        <v>79223</v>
      </c>
      <c r="CT7" s="45">
        <v>27009</v>
      </c>
      <c r="CU7" s="45">
        <v>9422.203</v>
      </c>
      <c r="CV7" s="45">
        <v>36703</v>
      </c>
      <c r="CW7" s="45">
        <v>0</v>
      </c>
      <c r="CX7" s="45">
        <v>0</v>
      </c>
      <c r="CY7" s="138">
        <v>0</v>
      </c>
      <c r="CZ7" s="138">
        <v>0</v>
      </c>
      <c r="DA7" s="45">
        <v>55418.024</v>
      </c>
      <c r="DB7" s="45">
        <v>12168</v>
      </c>
      <c r="DC7" s="45">
        <v>0</v>
      </c>
      <c r="DD7" s="45">
        <v>0</v>
      </c>
      <c r="DE7" s="45">
        <v>16975</v>
      </c>
      <c r="DF7" s="45">
        <v>0</v>
      </c>
      <c r="DG7" s="45">
        <v>0</v>
      </c>
      <c r="DH7" s="45">
        <v>4646.654</v>
      </c>
      <c r="DI7" s="45">
        <v>3102.125</v>
      </c>
      <c r="DJ7" s="45">
        <v>0</v>
      </c>
      <c r="DK7" s="174" t="s">
        <v>410</v>
      </c>
      <c r="DL7" s="45">
        <v>7051.811</v>
      </c>
      <c r="DM7" s="39">
        <v>0</v>
      </c>
      <c r="DN7" s="45"/>
      <c r="DP7" s="38">
        <v>26957234.345000003</v>
      </c>
      <c r="DQ7" s="38"/>
      <c r="DR7" s="38">
        <v>7018200.323000001</v>
      </c>
      <c r="DS7" s="38">
        <v>19939034.022000004</v>
      </c>
      <c r="DT7" s="45"/>
      <c r="DU7" s="83"/>
      <c r="DV7" s="38"/>
      <c r="DW7" s="38"/>
    </row>
    <row r="8" spans="1:125" ht="12.75">
      <c r="A8" s="68" t="s">
        <v>304</v>
      </c>
      <c r="B8" s="45">
        <v>-40714.329</v>
      </c>
      <c r="C8" s="138">
        <v>-33884.733</v>
      </c>
      <c r="D8" s="138">
        <v>4945.404</v>
      </c>
      <c r="E8" s="138">
        <v>0</v>
      </c>
      <c r="F8" s="138">
        <v>0</v>
      </c>
      <c r="G8" s="138">
        <v>-11775</v>
      </c>
      <c r="H8" s="45">
        <v>0</v>
      </c>
      <c r="I8" s="138">
        <v>0</v>
      </c>
      <c r="J8" s="138">
        <v>0</v>
      </c>
      <c r="K8" s="45">
        <v>-3240.41</v>
      </c>
      <c r="L8" s="138">
        <v>-2055.754</v>
      </c>
      <c r="M8" s="138">
        <v>-1184.656</v>
      </c>
      <c r="N8" s="45">
        <v>20793</v>
      </c>
      <c r="O8" s="138">
        <v>475</v>
      </c>
      <c r="P8" s="138">
        <v>-5271</v>
      </c>
      <c r="Q8" s="138">
        <v>13819</v>
      </c>
      <c r="R8" s="138">
        <v>11771</v>
      </c>
      <c r="S8" s="45">
        <v>-419</v>
      </c>
      <c r="T8" s="138">
        <v>-299</v>
      </c>
      <c r="U8" s="138">
        <v>-120</v>
      </c>
      <c r="V8" s="45">
        <v>-5471</v>
      </c>
      <c r="W8" s="138">
        <v>-5471</v>
      </c>
      <c r="X8" s="138">
        <v>0</v>
      </c>
      <c r="Y8" s="45">
        <v>-22426.538</v>
      </c>
      <c r="Z8" s="138">
        <v>-22426.538</v>
      </c>
      <c r="AA8" s="138">
        <v>0</v>
      </c>
      <c r="AB8" s="45">
        <v>0</v>
      </c>
      <c r="AC8" s="138"/>
      <c r="AD8" s="138"/>
      <c r="AE8" s="45">
        <v>-5150.356</v>
      </c>
      <c r="AF8" s="138">
        <v>-5150.356</v>
      </c>
      <c r="AG8" s="138"/>
      <c r="AH8" s="45">
        <v>-3663</v>
      </c>
      <c r="AI8" s="138">
        <v>-3368</v>
      </c>
      <c r="AJ8" s="138">
        <v>-255</v>
      </c>
      <c r="AK8" s="138">
        <v>-40</v>
      </c>
      <c r="AL8" s="45">
        <v>-1159</v>
      </c>
      <c r="AM8" s="45">
        <v>-1774</v>
      </c>
      <c r="AN8" s="138">
        <v>-1774</v>
      </c>
      <c r="AO8" s="138">
        <v>0</v>
      </c>
      <c r="AP8" s="45">
        <v>-347</v>
      </c>
      <c r="AQ8" s="45">
        <v>12903</v>
      </c>
      <c r="AR8" s="138">
        <v>12903</v>
      </c>
      <c r="AS8" s="138"/>
      <c r="AT8" s="45">
        <v>4933</v>
      </c>
      <c r="AU8" s="45">
        <v>-3359</v>
      </c>
      <c r="AV8" s="45">
        <v>-67211</v>
      </c>
      <c r="AW8" s="138">
        <v>-66136</v>
      </c>
      <c r="AX8" s="138">
        <v>-84158</v>
      </c>
      <c r="AY8" s="138">
        <v>-203941</v>
      </c>
      <c r="AZ8" s="138">
        <v>287024</v>
      </c>
      <c r="BA8" s="45">
        <v>-1653</v>
      </c>
      <c r="BB8" s="138">
        <v>-1630</v>
      </c>
      <c r="BC8" s="138">
        <v>-23</v>
      </c>
      <c r="BD8" s="45">
        <v>-134451</v>
      </c>
      <c r="BE8" s="138">
        <v>0</v>
      </c>
      <c r="BF8" s="138">
        <v>-134451</v>
      </c>
      <c r="BG8" s="45">
        <v>35</v>
      </c>
      <c r="BH8" s="45">
        <v>-6538</v>
      </c>
      <c r="BI8" s="138">
        <v>-6482</v>
      </c>
      <c r="BJ8" s="138">
        <v>-56</v>
      </c>
      <c r="BK8" s="45">
        <v>0</v>
      </c>
      <c r="BL8" s="138"/>
      <c r="BM8" s="138">
        <v>0</v>
      </c>
      <c r="BN8" s="45">
        <v>-329944</v>
      </c>
      <c r="BO8" s="138"/>
      <c r="BP8" s="138">
        <v>-329944</v>
      </c>
      <c r="BQ8" s="45">
        <v>-3323</v>
      </c>
      <c r="BR8" s="138">
        <v>-78320</v>
      </c>
      <c r="BS8" s="138">
        <v>74997</v>
      </c>
      <c r="BT8" s="45"/>
      <c r="BU8" s="45">
        <v>-5442</v>
      </c>
      <c r="BV8" s="45">
        <v>-36985.276</v>
      </c>
      <c r="BW8" s="138"/>
      <c r="BX8" s="138">
        <v>-3562.187</v>
      </c>
      <c r="BY8" s="138">
        <v>-13474.281</v>
      </c>
      <c r="BZ8" s="138">
        <v>-19948.808</v>
      </c>
      <c r="CA8" s="45">
        <v>-2275.42</v>
      </c>
      <c r="CB8" s="45">
        <v>3832.912</v>
      </c>
      <c r="CC8" s="138">
        <v>17.899</v>
      </c>
      <c r="CD8" s="138"/>
      <c r="CE8" s="138">
        <v>3815.013</v>
      </c>
      <c r="CF8" s="45">
        <v>-3370</v>
      </c>
      <c r="CG8" s="138"/>
      <c r="CH8" s="45">
        <v>-60597</v>
      </c>
      <c r="CI8" s="45">
        <v>-512</v>
      </c>
      <c r="CJ8" s="138">
        <v>-512</v>
      </c>
      <c r="CK8" s="138">
        <v>0</v>
      </c>
      <c r="CL8" s="45">
        <v>-5070</v>
      </c>
      <c r="CM8" s="45">
        <v>14</v>
      </c>
      <c r="CN8" s="45">
        <v>-810</v>
      </c>
      <c r="CO8" s="45">
        <v>-28347</v>
      </c>
      <c r="CP8" s="138"/>
      <c r="CQ8" s="138">
        <v>70723</v>
      </c>
      <c r="CR8" s="138">
        <v>-62789</v>
      </c>
      <c r="CS8" s="138">
        <v>-36281</v>
      </c>
      <c r="CT8" s="45">
        <v>369</v>
      </c>
      <c r="CU8" s="45">
        <v>-13891.831</v>
      </c>
      <c r="CV8" s="45">
        <v>0</v>
      </c>
      <c r="CW8" s="45">
        <v>-277</v>
      </c>
      <c r="CX8" s="45">
        <v>0</v>
      </c>
      <c r="CY8" s="138">
        <v>0</v>
      </c>
      <c r="CZ8" s="138">
        <v>0</v>
      </c>
      <c r="DA8" s="45">
        <v>-303.924</v>
      </c>
      <c r="DB8" s="45">
        <v>-120</v>
      </c>
      <c r="DC8" s="45">
        <v>-301</v>
      </c>
      <c r="DD8" s="45">
        <v>-154</v>
      </c>
      <c r="DE8" s="45">
        <v>-111</v>
      </c>
      <c r="DF8" s="45">
        <v>-58</v>
      </c>
      <c r="DG8" s="45">
        <v>-34.457</v>
      </c>
      <c r="DH8" s="45">
        <v>18214.993</v>
      </c>
      <c r="DI8" s="45"/>
      <c r="DJ8" s="45">
        <v>-1471</v>
      </c>
      <c r="DK8" s="174" t="s">
        <v>410</v>
      </c>
      <c r="DL8" s="45">
        <v>-581.986</v>
      </c>
      <c r="DM8" s="39">
        <v>0</v>
      </c>
      <c r="DN8" s="45"/>
      <c r="DP8" s="38">
        <v>-730461.6220000001</v>
      </c>
      <c r="DQ8" s="38"/>
      <c r="DR8" s="38">
        <v>-83722.754</v>
      </c>
      <c r="DS8" s="38">
        <v>-646738.868</v>
      </c>
      <c r="DT8" s="45"/>
      <c r="DU8" s="83"/>
    </row>
    <row r="9" spans="1:125" ht="12.75">
      <c r="A9" s="68" t="s">
        <v>305</v>
      </c>
      <c r="B9" s="45">
        <v>17177613</v>
      </c>
      <c r="C9" s="138">
        <v>0</v>
      </c>
      <c r="D9" s="138">
        <v>16950054</v>
      </c>
      <c r="E9" s="138">
        <v>196144</v>
      </c>
      <c r="F9" s="138">
        <v>31415</v>
      </c>
      <c r="G9" s="138">
        <v>0</v>
      </c>
      <c r="H9" s="45">
        <v>0</v>
      </c>
      <c r="I9" s="138">
        <v>0</v>
      </c>
      <c r="J9" s="138">
        <v>0</v>
      </c>
      <c r="K9" s="45">
        <v>0</v>
      </c>
      <c r="L9" s="138">
        <v>0</v>
      </c>
      <c r="M9" s="138">
        <v>0</v>
      </c>
      <c r="N9" s="45">
        <v>0</v>
      </c>
      <c r="O9" s="138">
        <v>0</v>
      </c>
      <c r="P9" s="138">
        <v>0</v>
      </c>
      <c r="Q9" s="138">
        <v>0</v>
      </c>
      <c r="R9" s="138">
        <v>0</v>
      </c>
      <c r="S9" s="45">
        <v>0</v>
      </c>
      <c r="T9" s="138">
        <v>0</v>
      </c>
      <c r="U9" s="138">
        <v>0</v>
      </c>
      <c r="V9" s="45">
        <v>0</v>
      </c>
      <c r="W9" s="138">
        <v>0</v>
      </c>
      <c r="X9" s="138">
        <v>0</v>
      </c>
      <c r="Y9" s="45">
        <v>0</v>
      </c>
      <c r="Z9" s="138">
        <v>0</v>
      </c>
      <c r="AA9" s="138">
        <v>0</v>
      </c>
      <c r="AB9" s="45">
        <v>0</v>
      </c>
      <c r="AC9" s="138">
        <v>0</v>
      </c>
      <c r="AD9" s="138">
        <v>0</v>
      </c>
      <c r="AE9" s="45">
        <v>0</v>
      </c>
      <c r="AF9" s="138">
        <v>0</v>
      </c>
      <c r="AG9" s="138">
        <v>0</v>
      </c>
      <c r="AH9" s="45">
        <v>0</v>
      </c>
      <c r="AI9" s="138">
        <v>0</v>
      </c>
      <c r="AJ9" s="138">
        <v>0</v>
      </c>
      <c r="AK9" s="138">
        <v>0</v>
      </c>
      <c r="AL9" s="45">
        <v>0</v>
      </c>
      <c r="AM9" s="45">
        <v>0</v>
      </c>
      <c r="AN9" s="138">
        <v>0</v>
      </c>
      <c r="AO9" s="138">
        <v>0</v>
      </c>
      <c r="AP9" s="45">
        <v>0</v>
      </c>
      <c r="AQ9" s="45">
        <v>0</v>
      </c>
      <c r="AR9" s="138">
        <v>0</v>
      </c>
      <c r="AS9" s="138"/>
      <c r="AT9" s="45">
        <v>0</v>
      </c>
      <c r="AU9" s="45">
        <v>0</v>
      </c>
      <c r="AV9" s="45">
        <v>0</v>
      </c>
      <c r="AW9" s="138">
        <v>0</v>
      </c>
      <c r="AX9" s="138">
        <v>0</v>
      </c>
      <c r="AY9" s="138">
        <v>0</v>
      </c>
      <c r="AZ9" s="138">
        <v>0</v>
      </c>
      <c r="BA9" s="45">
        <v>0</v>
      </c>
      <c r="BB9" s="138">
        <v>0</v>
      </c>
      <c r="BC9" s="138">
        <v>0</v>
      </c>
      <c r="BD9" s="45">
        <v>0</v>
      </c>
      <c r="BE9" s="138">
        <v>0</v>
      </c>
      <c r="BF9" s="138">
        <v>0</v>
      </c>
      <c r="BG9" s="45">
        <v>1662089</v>
      </c>
      <c r="BH9" s="45">
        <v>0</v>
      </c>
      <c r="BI9" s="138">
        <v>0</v>
      </c>
      <c r="BJ9" s="138">
        <v>0</v>
      </c>
      <c r="BK9" s="45">
        <v>0</v>
      </c>
      <c r="BL9" s="138">
        <v>0</v>
      </c>
      <c r="BM9" s="138">
        <v>0</v>
      </c>
      <c r="BN9" s="45">
        <v>0</v>
      </c>
      <c r="BO9" s="138">
        <v>0</v>
      </c>
      <c r="BP9" s="138">
        <v>0</v>
      </c>
      <c r="BQ9" s="45">
        <v>0</v>
      </c>
      <c r="BR9" s="138">
        <v>0</v>
      </c>
      <c r="BS9" s="138">
        <v>0</v>
      </c>
      <c r="BT9" s="45">
        <v>0</v>
      </c>
      <c r="BU9" s="45">
        <v>0</v>
      </c>
      <c r="BV9" s="45">
        <v>0</v>
      </c>
      <c r="BW9" s="138">
        <v>0</v>
      </c>
      <c r="BX9" s="138">
        <v>0</v>
      </c>
      <c r="BY9" s="138">
        <v>0</v>
      </c>
      <c r="BZ9" s="138">
        <v>0</v>
      </c>
      <c r="CA9" s="45">
        <v>449286.849</v>
      </c>
      <c r="CB9" s="45">
        <v>0</v>
      </c>
      <c r="CC9" s="138">
        <v>0</v>
      </c>
      <c r="CD9" s="138">
        <v>0</v>
      </c>
      <c r="CE9" s="138">
        <v>0</v>
      </c>
      <c r="CF9" s="45">
        <v>0</v>
      </c>
      <c r="CG9" s="138"/>
      <c r="CH9" s="45">
        <v>0</v>
      </c>
      <c r="CI9" s="45">
        <v>6542</v>
      </c>
      <c r="CJ9" s="138">
        <v>0</v>
      </c>
      <c r="CK9" s="138">
        <v>6542</v>
      </c>
      <c r="CL9" s="45">
        <v>0</v>
      </c>
      <c r="CM9" s="45">
        <v>0</v>
      </c>
      <c r="CN9" s="45">
        <v>0</v>
      </c>
      <c r="CO9" s="45">
        <v>0</v>
      </c>
      <c r="CP9" s="138">
        <v>0</v>
      </c>
      <c r="CQ9" s="138">
        <v>0</v>
      </c>
      <c r="CR9" s="138">
        <v>0</v>
      </c>
      <c r="CS9" s="138">
        <v>0</v>
      </c>
      <c r="CT9" s="45">
        <v>29800</v>
      </c>
      <c r="CU9" s="45">
        <v>0</v>
      </c>
      <c r="CV9" s="45">
        <v>39635</v>
      </c>
      <c r="CW9" s="45">
        <v>11542</v>
      </c>
      <c r="CX9" s="45">
        <v>0</v>
      </c>
      <c r="CY9" s="138">
        <v>0</v>
      </c>
      <c r="CZ9" s="138">
        <v>0</v>
      </c>
      <c r="DA9" s="45">
        <v>0</v>
      </c>
      <c r="DB9" s="45">
        <v>27203</v>
      </c>
      <c r="DC9" s="45">
        <v>0</v>
      </c>
      <c r="DD9" s="45">
        <v>0</v>
      </c>
      <c r="DE9" s="45">
        <v>24269</v>
      </c>
      <c r="DF9" s="45">
        <v>2074</v>
      </c>
      <c r="DG9" s="45">
        <v>0</v>
      </c>
      <c r="DH9" s="45">
        <v>-117.786</v>
      </c>
      <c r="DI9" s="45">
        <v>13470.591</v>
      </c>
      <c r="DJ9" s="45">
        <v>111000</v>
      </c>
      <c r="DK9" s="174" t="s">
        <v>410</v>
      </c>
      <c r="DL9" s="45">
        <v>15410.268</v>
      </c>
      <c r="DM9" s="39">
        <v>0</v>
      </c>
      <c r="DN9" s="45"/>
      <c r="DP9" s="38">
        <v>19569816.922</v>
      </c>
      <c r="DQ9" s="38"/>
      <c r="DR9" s="38">
        <v>19549658.922</v>
      </c>
      <c r="DS9" s="38">
        <v>20158</v>
      </c>
      <c r="DT9" s="45"/>
      <c r="DU9" s="83"/>
    </row>
    <row r="10" spans="1:125" ht="5.25" customHeight="1">
      <c r="A10" s="69"/>
      <c r="DK10" s="174"/>
      <c r="DP10" s="38"/>
      <c r="DQ10" s="38"/>
      <c r="DR10" s="38"/>
      <c r="DS10" s="38"/>
      <c r="DU10" s="83"/>
    </row>
    <row r="11" spans="1:125" ht="12.75">
      <c r="A11" s="70" t="s">
        <v>306</v>
      </c>
      <c r="B11" s="38">
        <v>24993894.611</v>
      </c>
      <c r="C11" s="59">
        <v>5162849.147</v>
      </c>
      <c r="D11" s="59">
        <v>19091025.586</v>
      </c>
      <c r="E11" s="59">
        <v>222042</v>
      </c>
      <c r="F11" s="59">
        <v>35263</v>
      </c>
      <c r="G11" s="59">
        <v>482714</v>
      </c>
      <c r="H11" s="38">
        <v>6808050</v>
      </c>
      <c r="I11" s="59">
        <v>6556509</v>
      </c>
      <c r="J11" s="59">
        <v>251541</v>
      </c>
      <c r="K11" s="38">
        <v>2908490.568</v>
      </c>
      <c r="L11" s="59">
        <v>2859886.766</v>
      </c>
      <c r="M11" s="59">
        <v>48603.801999999996</v>
      </c>
      <c r="N11" s="38">
        <v>2561671</v>
      </c>
      <c r="O11" s="59">
        <v>2225752</v>
      </c>
      <c r="P11" s="59">
        <v>215548</v>
      </c>
      <c r="Q11" s="59">
        <v>65000</v>
      </c>
      <c r="R11" s="59">
        <v>55370</v>
      </c>
      <c r="S11" s="38">
        <v>1886113</v>
      </c>
      <c r="T11" s="59">
        <v>1861048</v>
      </c>
      <c r="U11" s="59">
        <v>25065</v>
      </c>
      <c r="V11" s="38">
        <v>1518201</v>
      </c>
      <c r="W11" s="59">
        <v>1430556</v>
      </c>
      <c r="X11" s="59">
        <v>87645</v>
      </c>
      <c r="Y11" s="38">
        <v>1276001.6930000002</v>
      </c>
      <c r="Z11" s="59">
        <v>1258781.354</v>
      </c>
      <c r="AA11" s="59">
        <v>17220.339</v>
      </c>
      <c r="AB11" s="38">
        <v>728563</v>
      </c>
      <c r="AC11" s="59">
        <v>353670</v>
      </c>
      <c r="AD11" s="59">
        <v>374893</v>
      </c>
      <c r="AE11" s="38">
        <v>1480556.25</v>
      </c>
      <c r="AF11" s="59">
        <v>1399036.368</v>
      </c>
      <c r="AG11" s="59">
        <v>81519.882</v>
      </c>
      <c r="AH11" s="38">
        <v>744728</v>
      </c>
      <c r="AI11" s="59">
        <v>369723</v>
      </c>
      <c r="AJ11" s="59">
        <v>258548</v>
      </c>
      <c r="AK11" s="59">
        <v>116457</v>
      </c>
      <c r="AL11" s="38">
        <v>776538</v>
      </c>
      <c r="AM11" s="38">
        <v>482355.235</v>
      </c>
      <c r="AN11" s="59">
        <v>471033.235</v>
      </c>
      <c r="AO11" s="59">
        <v>11322</v>
      </c>
      <c r="AP11" s="38">
        <v>630380</v>
      </c>
      <c r="AQ11" s="38">
        <v>1106460</v>
      </c>
      <c r="AR11" s="59">
        <v>1003777</v>
      </c>
      <c r="AS11" s="59">
        <v>102683</v>
      </c>
      <c r="AT11" s="38">
        <v>358395</v>
      </c>
      <c r="AU11" s="38">
        <v>752772</v>
      </c>
      <c r="AV11" s="38">
        <v>2039039</v>
      </c>
      <c r="AW11" s="59">
        <v>513563</v>
      </c>
      <c r="AX11" s="59">
        <v>451913</v>
      </c>
      <c r="AY11" s="59">
        <v>733604</v>
      </c>
      <c r="AZ11" s="59">
        <v>339960</v>
      </c>
      <c r="BA11" s="38">
        <v>459352</v>
      </c>
      <c r="BB11" s="59">
        <v>454768</v>
      </c>
      <c r="BC11" s="59">
        <v>4584</v>
      </c>
      <c r="BD11" s="38">
        <v>1444686</v>
      </c>
      <c r="BE11" s="59">
        <v>416989</v>
      </c>
      <c r="BF11" s="59">
        <v>1027697</v>
      </c>
      <c r="BG11" s="38">
        <v>1867497</v>
      </c>
      <c r="BH11" s="38">
        <v>460409</v>
      </c>
      <c r="BI11" s="59">
        <v>458732</v>
      </c>
      <c r="BJ11" s="59">
        <v>1677</v>
      </c>
      <c r="BK11" s="38">
        <v>411988</v>
      </c>
      <c r="BL11" s="59">
        <v>411196</v>
      </c>
      <c r="BM11" s="59">
        <v>792</v>
      </c>
      <c r="BN11" s="38">
        <v>1417919</v>
      </c>
      <c r="BO11" s="59">
        <v>330256</v>
      </c>
      <c r="BP11" s="59">
        <v>1087663</v>
      </c>
      <c r="BQ11" s="38">
        <v>557434</v>
      </c>
      <c r="BR11" s="59">
        <v>275701</v>
      </c>
      <c r="BS11" s="59">
        <v>281733</v>
      </c>
      <c r="BT11" s="38">
        <v>111784.148</v>
      </c>
      <c r="BU11" s="38">
        <v>315509</v>
      </c>
      <c r="BV11" s="38">
        <v>833747.3450000001</v>
      </c>
      <c r="BW11" s="59">
        <v>139361.631</v>
      </c>
      <c r="BX11" s="59">
        <v>260342.61500000002</v>
      </c>
      <c r="BY11" s="59">
        <v>374201.102</v>
      </c>
      <c r="BZ11" s="59">
        <v>59841.99699999999</v>
      </c>
      <c r="CA11" s="38">
        <v>889130.639</v>
      </c>
      <c r="CB11" s="38">
        <v>1387583.233</v>
      </c>
      <c r="CC11" s="59">
        <v>1196211.48</v>
      </c>
      <c r="CD11" s="59">
        <v>93096.525</v>
      </c>
      <c r="CE11" s="59">
        <v>98275.228</v>
      </c>
      <c r="CF11" s="38">
        <v>225896</v>
      </c>
      <c r="CG11" s="59">
        <v>0</v>
      </c>
      <c r="CH11" s="38">
        <v>71362</v>
      </c>
      <c r="CI11" s="38">
        <v>6030</v>
      </c>
      <c r="CJ11" s="59">
        <v>-512</v>
      </c>
      <c r="CK11" s="59">
        <v>6542</v>
      </c>
      <c r="CL11" s="38">
        <v>139394</v>
      </c>
      <c r="CM11" s="38">
        <v>14</v>
      </c>
      <c r="CN11" s="38">
        <v>79750</v>
      </c>
      <c r="CO11" s="38">
        <v>335294</v>
      </c>
      <c r="CP11" s="59">
        <v>97752</v>
      </c>
      <c r="CQ11" s="59">
        <v>94362</v>
      </c>
      <c r="CR11" s="59">
        <v>71966</v>
      </c>
      <c r="CS11" s="59">
        <v>71214</v>
      </c>
      <c r="CT11" s="38">
        <v>75184</v>
      </c>
      <c r="CU11" s="38">
        <v>603.9999999999982</v>
      </c>
      <c r="CV11" s="38">
        <v>96558</v>
      </c>
      <c r="CW11" s="38">
        <v>11265</v>
      </c>
      <c r="CX11" s="38">
        <v>69929</v>
      </c>
      <c r="CY11" s="59">
        <v>25902</v>
      </c>
      <c r="CZ11" s="59">
        <v>44027</v>
      </c>
      <c r="DA11" s="38">
        <v>109722.76</v>
      </c>
      <c r="DB11" s="38">
        <v>47363</v>
      </c>
      <c r="DC11" s="38">
        <v>-301</v>
      </c>
      <c r="DD11" s="38">
        <v>-154</v>
      </c>
      <c r="DE11" s="38">
        <v>52450</v>
      </c>
      <c r="DF11" s="38">
        <v>2016</v>
      </c>
      <c r="DG11" s="38">
        <v>-34.457</v>
      </c>
      <c r="DH11" s="38">
        <v>25841.625</v>
      </c>
      <c r="DI11" s="38">
        <v>18640.801</v>
      </c>
      <c r="DJ11" s="38">
        <v>109529</v>
      </c>
      <c r="DK11" s="174" t="s">
        <v>410</v>
      </c>
      <c r="DL11" s="38">
        <v>26516.634</v>
      </c>
      <c r="DM11" s="38">
        <v>0</v>
      </c>
      <c r="DN11" s="38"/>
      <c r="DP11" s="38">
        <v>62712118.08500001</v>
      </c>
      <c r="DQ11" s="38"/>
      <c r="DR11" s="38">
        <v>29771273.303</v>
      </c>
      <c r="DS11" s="38">
        <v>32940844.781999998</v>
      </c>
      <c r="DT11" s="38"/>
      <c r="DU11" s="83"/>
    </row>
    <row r="12" spans="1:125" ht="7.5" customHeight="1">
      <c r="A12" s="65"/>
      <c r="DP12" s="38"/>
      <c r="DQ12" s="38"/>
      <c r="DR12" s="38"/>
      <c r="DS12" s="38"/>
      <c r="DU12" s="83"/>
    </row>
    <row r="13" spans="1:125" ht="12.75">
      <c r="A13" s="65" t="s">
        <v>307</v>
      </c>
      <c r="BK13" s="43">
        <v>0</v>
      </c>
      <c r="DP13" s="38"/>
      <c r="DQ13" s="38"/>
      <c r="DR13" s="38"/>
      <c r="DS13" s="38"/>
      <c r="DU13" s="83"/>
    </row>
    <row r="14" spans="1:125" ht="12.75">
      <c r="A14" s="68" t="s">
        <v>308</v>
      </c>
      <c r="B14" s="45">
        <v>7617452.748</v>
      </c>
      <c r="C14" s="138">
        <v>38835.789</v>
      </c>
      <c r="D14" s="138">
        <v>7357628.959</v>
      </c>
      <c r="E14" s="138">
        <v>186592</v>
      </c>
      <c r="F14" s="138">
        <v>28813</v>
      </c>
      <c r="G14" s="138">
        <v>5583</v>
      </c>
      <c r="H14" s="45">
        <v>1829994</v>
      </c>
      <c r="I14" s="138">
        <v>1816987</v>
      </c>
      <c r="J14" s="138">
        <v>13007</v>
      </c>
      <c r="K14" s="45">
        <v>1807101.221</v>
      </c>
      <c r="L14" s="138">
        <v>1806329.221</v>
      </c>
      <c r="M14" s="138">
        <v>772</v>
      </c>
      <c r="N14" s="45">
        <v>1224994</v>
      </c>
      <c r="O14" s="138">
        <v>1223535</v>
      </c>
      <c r="P14" s="138">
        <v>0</v>
      </c>
      <c r="Q14" s="138">
        <v>1460</v>
      </c>
      <c r="R14" s="138">
        <v>0</v>
      </c>
      <c r="S14" s="45">
        <v>975222</v>
      </c>
      <c r="T14" s="138">
        <v>975222</v>
      </c>
      <c r="U14" s="138">
        <v>0</v>
      </c>
      <c r="V14" s="45">
        <v>859787</v>
      </c>
      <c r="W14" s="138">
        <v>858866</v>
      </c>
      <c r="X14" s="138">
        <v>921</v>
      </c>
      <c r="Y14" s="45">
        <v>211187.438</v>
      </c>
      <c r="Z14" s="138">
        <v>211150.438</v>
      </c>
      <c r="AA14" s="138">
        <v>37</v>
      </c>
      <c r="AB14" s="45">
        <v>513478</v>
      </c>
      <c r="AC14" s="138">
        <v>499417</v>
      </c>
      <c r="AD14" s="138">
        <v>14061</v>
      </c>
      <c r="AE14" s="45">
        <v>178423.314</v>
      </c>
      <c r="AF14" s="138">
        <v>178423.314</v>
      </c>
      <c r="AG14" s="138"/>
      <c r="AH14" s="45">
        <v>723467</v>
      </c>
      <c r="AI14" s="138">
        <v>709215</v>
      </c>
      <c r="AJ14" s="138">
        <v>869</v>
      </c>
      <c r="AK14" s="138">
        <v>13383</v>
      </c>
      <c r="AL14" s="45">
        <v>327847</v>
      </c>
      <c r="AM14" s="45">
        <v>293236</v>
      </c>
      <c r="AN14" s="138">
        <v>293236</v>
      </c>
      <c r="AO14" s="138">
        <v>0</v>
      </c>
      <c r="AP14" s="45">
        <v>243689</v>
      </c>
      <c r="AQ14" s="45">
        <v>117281</v>
      </c>
      <c r="AR14" s="138">
        <v>117066</v>
      </c>
      <c r="AS14" s="138">
        <v>215</v>
      </c>
      <c r="AT14" s="45">
        <v>592610</v>
      </c>
      <c r="AU14" s="45">
        <v>429463</v>
      </c>
      <c r="AV14" s="45">
        <v>112158</v>
      </c>
      <c r="AW14" s="138">
        <v>420</v>
      </c>
      <c r="AX14" s="138">
        <v>7763</v>
      </c>
      <c r="AY14" s="138">
        <v>83248</v>
      </c>
      <c r="AZ14" s="138">
        <v>20727</v>
      </c>
      <c r="BA14" s="45">
        <v>243419</v>
      </c>
      <c r="BB14" s="138">
        <v>243419</v>
      </c>
      <c r="BC14" s="138">
        <v>0</v>
      </c>
      <c r="BD14" s="45">
        <v>117893</v>
      </c>
      <c r="BE14" s="138">
        <v>566</v>
      </c>
      <c r="BF14" s="138">
        <v>117327</v>
      </c>
      <c r="BG14" s="45">
        <v>485669</v>
      </c>
      <c r="BH14" s="45">
        <v>256448</v>
      </c>
      <c r="BI14" s="138">
        <v>256448</v>
      </c>
      <c r="BJ14" s="138">
        <v>0</v>
      </c>
      <c r="BK14" s="45">
        <v>225083</v>
      </c>
      <c r="BL14" s="138">
        <v>225083</v>
      </c>
      <c r="BM14" s="138">
        <v>0</v>
      </c>
      <c r="BN14" s="45">
        <v>149905</v>
      </c>
      <c r="BO14" s="138">
        <v>22</v>
      </c>
      <c r="BP14" s="138">
        <v>149883</v>
      </c>
      <c r="BQ14" s="45">
        <v>36311</v>
      </c>
      <c r="BR14" s="138">
        <v>15962</v>
      </c>
      <c r="BS14" s="138">
        <v>20349</v>
      </c>
      <c r="BT14" s="45">
        <v>201223.493</v>
      </c>
      <c r="BU14" s="45">
        <v>145972</v>
      </c>
      <c r="BV14" s="45">
        <v>76681.544</v>
      </c>
      <c r="BW14" s="138">
        <v>0</v>
      </c>
      <c r="BX14" s="138">
        <v>3008.221</v>
      </c>
      <c r="BY14" s="138">
        <v>11775.056</v>
      </c>
      <c r="BZ14" s="138">
        <v>61898.267</v>
      </c>
      <c r="CA14" s="45">
        <v>1005330.816</v>
      </c>
      <c r="CB14" s="45">
        <v>4013.205</v>
      </c>
      <c r="CC14" s="138">
        <v>3431.948</v>
      </c>
      <c r="CD14" s="138">
        <v>13.189</v>
      </c>
      <c r="CE14" s="138">
        <v>568.068</v>
      </c>
      <c r="CF14" s="45">
        <v>77641</v>
      </c>
      <c r="CG14" s="138"/>
      <c r="CH14" s="45">
        <v>60974</v>
      </c>
      <c r="CI14" s="45">
        <v>137880</v>
      </c>
      <c r="CJ14" s="138">
        <v>110214</v>
      </c>
      <c r="CK14" s="138">
        <v>27666</v>
      </c>
      <c r="CL14" s="45">
        <v>47191</v>
      </c>
      <c r="CM14" s="45">
        <v>86765</v>
      </c>
      <c r="CN14" s="45">
        <v>44236</v>
      </c>
      <c r="CO14" s="45">
        <v>32271</v>
      </c>
      <c r="CP14" s="138">
        <v>0</v>
      </c>
      <c r="CQ14" s="138">
        <v>27114</v>
      </c>
      <c r="CR14" s="138">
        <v>2545</v>
      </c>
      <c r="CS14" s="138">
        <v>2612</v>
      </c>
      <c r="CT14" s="45">
        <v>63405</v>
      </c>
      <c r="CU14" s="45">
        <v>39612.464</v>
      </c>
      <c r="CV14" s="45">
        <v>83137</v>
      </c>
      <c r="CW14" s="45">
        <v>70404</v>
      </c>
      <c r="CX14" s="45">
        <v>13994</v>
      </c>
      <c r="CY14" s="138">
        <v>0</v>
      </c>
      <c r="CZ14" s="138">
        <v>13994</v>
      </c>
      <c r="DA14" s="45">
        <v>125870.653</v>
      </c>
      <c r="DB14" s="45">
        <v>69096</v>
      </c>
      <c r="DC14" s="45">
        <v>34967</v>
      </c>
      <c r="DD14" s="45">
        <v>42739</v>
      </c>
      <c r="DE14" s="45">
        <v>48044</v>
      </c>
      <c r="DF14" s="45">
        <v>37484</v>
      </c>
      <c r="DG14" s="45">
        <v>32384.963</v>
      </c>
      <c r="DH14" s="45">
        <v>27186.553</v>
      </c>
      <c r="DI14" s="45">
        <v>21726.762</v>
      </c>
      <c r="DJ14" s="45">
        <v>124210</v>
      </c>
      <c r="DK14" s="174" t="s">
        <v>410</v>
      </c>
      <c r="DL14" s="45">
        <v>45157.759</v>
      </c>
      <c r="DM14" s="45">
        <v>1014</v>
      </c>
      <c r="DN14" s="45"/>
      <c r="DP14" s="38">
        <v>22372730.933</v>
      </c>
      <c r="DQ14" s="38"/>
      <c r="DR14" s="38">
        <v>9781273.496</v>
      </c>
      <c r="DS14" s="38">
        <v>12591457.437</v>
      </c>
      <c r="DT14" s="45"/>
      <c r="DU14" s="83"/>
    </row>
    <row r="15" spans="1:125" ht="12.75">
      <c r="A15" s="68" t="s">
        <v>309</v>
      </c>
      <c r="B15" s="45">
        <v>0</v>
      </c>
      <c r="C15" s="138">
        <v>0</v>
      </c>
      <c r="D15" s="138">
        <v>0</v>
      </c>
      <c r="E15" s="138">
        <v>0</v>
      </c>
      <c r="F15" s="138">
        <v>0</v>
      </c>
      <c r="G15" s="138">
        <v>0</v>
      </c>
      <c r="H15" s="45">
        <v>-4133</v>
      </c>
      <c r="I15" s="138">
        <v>-4133</v>
      </c>
      <c r="J15" s="138">
        <v>0</v>
      </c>
      <c r="K15" s="45">
        <v>-53582.395</v>
      </c>
      <c r="L15" s="138">
        <v>-53582.395</v>
      </c>
      <c r="M15" s="138">
        <v>0</v>
      </c>
      <c r="N15" s="45">
        <v>-15586</v>
      </c>
      <c r="O15" s="138">
        <v>-15586</v>
      </c>
      <c r="P15" s="138">
        <v>0</v>
      </c>
      <c r="Q15" s="138">
        <v>0</v>
      </c>
      <c r="R15" s="138">
        <v>0</v>
      </c>
      <c r="S15" s="45">
        <v>-956</v>
      </c>
      <c r="T15" s="138">
        <v>-956</v>
      </c>
      <c r="U15" s="138">
        <v>0</v>
      </c>
      <c r="V15" s="45">
        <v>-19247</v>
      </c>
      <c r="W15" s="138">
        <v>-19247</v>
      </c>
      <c r="X15" s="138">
        <v>0</v>
      </c>
      <c r="Y15" s="45">
        <v>0</v>
      </c>
      <c r="Z15" s="138">
        <v>0</v>
      </c>
      <c r="AA15" s="138">
        <v>0</v>
      </c>
      <c r="AB15" s="45">
        <v>0</v>
      </c>
      <c r="AC15" s="138">
        <v>0</v>
      </c>
      <c r="AD15" s="138">
        <v>0</v>
      </c>
      <c r="AE15" s="45">
        <v>-533.293</v>
      </c>
      <c r="AF15" s="138">
        <v>-533.293</v>
      </c>
      <c r="AG15" s="138"/>
      <c r="AH15" s="45">
        <v>-7361</v>
      </c>
      <c r="AI15" s="138">
        <v>-7361</v>
      </c>
      <c r="AJ15" s="138">
        <v>0</v>
      </c>
      <c r="AK15" s="138">
        <v>0</v>
      </c>
      <c r="AL15" s="45">
        <v>-6479</v>
      </c>
      <c r="AM15" s="45">
        <v>-7142</v>
      </c>
      <c r="AN15" s="138">
        <v>-7142</v>
      </c>
      <c r="AO15" s="138">
        <v>0</v>
      </c>
      <c r="AP15" s="45">
        <v>0</v>
      </c>
      <c r="AQ15" s="45">
        <v>0</v>
      </c>
      <c r="AR15" s="138">
        <v>0</v>
      </c>
      <c r="AS15" s="138"/>
      <c r="AT15" s="45">
        <v>-78308</v>
      </c>
      <c r="AU15" s="45">
        <v>-10027</v>
      </c>
      <c r="AV15" s="45">
        <v>0</v>
      </c>
      <c r="AW15" s="138">
        <v>0</v>
      </c>
      <c r="AX15" s="138">
        <v>0</v>
      </c>
      <c r="AY15" s="138">
        <v>0</v>
      </c>
      <c r="AZ15" s="138">
        <v>0</v>
      </c>
      <c r="BA15" s="45">
        <v>-2542</v>
      </c>
      <c r="BB15" s="138">
        <v>-2542</v>
      </c>
      <c r="BC15" s="138">
        <v>0</v>
      </c>
      <c r="BD15" s="45">
        <v>0</v>
      </c>
      <c r="BE15" s="138">
        <v>0</v>
      </c>
      <c r="BF15" s="138">
        <v>0</v>
      </c>
      <c r="BG15" s="45">
        <v>0</v>
      </c>
      <c r="BH15" s="45">
        <v>-7447</v>
      </c>
      <c r="BI15" s="138">
        <v>-7447</v>
      </c>
      <c r="BJ15" s="138">
        <v>0</v>
      </c>
      <c r="BK15" s="45">
        <v>0</v>
      </c>
      <c r="BL15" s="138">
        <v>0</v>
      </c>
      <c r="BM15" s="138">
        <v>0</v>
      </c>
      <c r="BN15" s="45">
        <v>0</v>
      </c>
      <c r="BO15" s="138">
        <v>0</v>
      </c>
      <c r="BP15" s="138">
        <v>0</v>
      </c>
      <c r="BQ15" s="45">
        <v>0</v>
      </c>
      <c r="BR15" s="138">
        <v>0</v>
      </c>
      <c r="BS15" s="138">
        <v>0</v>
      </c>
      <c r="BT15" s="45">
        <v>0</v>
      </c>
      <c r="BU15" s="45">
        <v>-3112</v>
      </c>
      <c r="BV15" s="45">
        <v>0</v>
      </c>
      <c r="BW15" s="138">
        <v>0</v>
      </c>
      <c r="BX15" s="138">
        <v>0</v>
      </c>
      <c r="BY15" s="138">
        <v>0</v>
      </c>
      <c r="BZ15" s="138">
        <v>0</v>
      </c>
      <c r="CA15" s="45">
        <v>0</v>
      </c>
      <c r="CB15" s="45">
        <v>0</v>
      </c>
      <c r="CC15" s="138">
        <v>0</v>
      </c>
      <c r="CD15" s="138">
        <v>0</v>
      </c>
      <c r="CE15" s="138">
        <v>0</v>
      </c>
      <c r="CF15" s="45">
        <v>0</v>
      </c>
      <c r="CG15" s="138"/>
      <c r="CH15" s="45">
        <v>0</v>
      </c>
      <c r="CI15" s="45">
        <v>0</v>
      </c>
      <c r="CJ15" s="138">
        <v>0</v>
      </c>
      <c r="CK15" s="138">
        <v>0</v>
      </c>
      <c r="CL15" s="45">
        <v>-423</v>
      </c>
      <c r="CM15" s="45">
        <v>0</v>
      </c>
      <c r="CN15" s="45">
        <v>-1082</v>
      </c>
      <c r="CO15" s="45">
        <v>0</v>
      </c>
      <c r="CP15" s="138">
        <v>0</v>
      </c>
      <c r="CQ15" s="138">
        <v>0</v>
      </c>
      <c r="CR15" s="138">
        <v>0</v>
      </c>
      <c r="CS15" s="138">
        <v>0</v>
      </c>
      <c r="CT15" s="45">
        <v>0</v>
      </c>
      <c r="CU15" s="45">
        <v>0</v>
      </c>
      <c r="CV15" s="45">
        <v>0</v>
      </c>
      <c r="CW15" s="45">
        <v>-323</v>
      </c>
      <c r="CX15" s="45">
        <v>0</v>
      </c>
      <c r="CY15" s="138">
        <v>0</v>
      </c>
      <c r="CZ15" s="138">
        <v>0</v>
      </c>
      <c r="DA15" s="45">
        <v>0</v>
      </c>
      <c r="DB15" s="45">
        <v>0</v>
      </c>
      <c r="DC15" s="45">
        <v>0</v>
      </c>
      <c r="DD15" s="45">
        <v>-495</v>
      </c>
      <c r="DE15" s="45">
        <v>0</v>
      </c>
      <c r="DF15" s="45">
        <v>-1109</v>
      </c>
      <c r="DG15" s="45">
        <v>0</v>
      </c>
      <c r="DH15" s="45">
        <v>0</v>
      </c>
      <c r="DI15" s="45">
        <v>0</v>
      </c>
      <c r="DJ15" s="45">
        <v>0</v>
      </c>
      <c r="DK15" s="174" t="s">
        <v>410</v>
      </c>
      <c r="DL15" s="45">
        <v>0</v>
      </c>
      <c r="DM15" s="45">
        <v>0</v>
      </c>
      <c r="DN15" s="45"/>
      <c r="DP15" s="38">
        <v>-219887.688</v>
      </c>
      <c r="DQ15" s="38"/>
      <c r="DR15" s="38">
        <v>0</v>
      </c>
      <c r="DS15" s="38">
        <v>-219887.688</v>
      </c>
      <c r="DT15" s="45"/>
      <c r="DU15" s="83"/>
    </row>
    <row r="16" spans="1:125" ht="12.75">
      <c r="A16" s="68" t="s">
        <v>310</v>
      </c>
      <c r="B16" s="45">
        <v>1542.02</v>
      </c>
      <c r="C16" s="138">
        <v>85.85</v>
      </c>
      <c r="D16" s="138">
        <v>1456.17</v>
      </c>
      <c r="E16" s="138">
        <v>0</v>
      </c>
      <c r="F16" s="138">
        <v>0</v>
      </c>
      <c r="G16" s="138">
        <v>0</v>
      </c>
      <c r="H16" s="45">
        <v>1675</v>
      </c>
      <c r="I16" s="138">
        <v>1675</v>
      </c>
      <c r="J16" s="138">
        <v>0</v>
      </c>
      <c r="K16" s="45">
        <v>9658.216</v>
      </c>
      <c r="L16" s="138">
        <v>9658.216</v>
      </c>
      <c r="M16" s="138">
        <v>0</v>
      </c>
      <c r="N16" s="45">
        <v>766</v>
      </c>
      <c r="O16" s="138">
        <v>766</v>
      </c>
      <c r="P16" s="138">
        <v>0</v>
      </c>
      <c r="Q16" s="138">
        <v>0</v>
      </c>
      <c r="R16" s="138">
        <v>0</v>
      </c>
      <c r="S16" s="45">
        <v>3400</v>
      </c>
      <c r="T16" s="138">
        <v>3400</v>
      </c>
      <c r="U16" s="138">
        <v>0</v>
      </c>
      <c r="V16" s="45">
        <v>2855</v>
      </c>
      <c r="W16" s="138">
        <v>2855</v>
      </c>
      <c r="X16" s="138">
        <v>0</v>
      </c>
      <c r="Y16" s="45">
        <v>2495.255</v>
      </c>
      <c r="Z16" s="138">
        <v>2495.255</v>
      </c>
      <c r="AA16" s="138">
        <v>0</v>
      </c>
      <c r="AB16" s="45">
        <v>0</v>
      </c>
      <c r="AC16" s="138">
        <v>0</v>
      </c>
      <c r="AD16" s="138">
        <v>0</v>
      </c>
      <c r="AE16" s="45">
        <v>192.393</v>
      </c>
      <c r="AF16" s="138">
        <v>192.393</v>
      </c>
      <c r="AG16" s="138"/>
      <c r="AH16" s="45">
        <v>50</v>
      </c>
      <c r="AI16" s="138">
        <v>50</v>
      </c>
      <c r="AJ16" s="138">
        <v>0</v>
      </c>
      <c r="AK16" s="138">
        <v>0</v>
      </c>
      <c r="AL16" s="45">
        <v>0</v>
      </c>
      <c r="AM16" s="45">
        <v>1495</v>
      </c>
      <c r="AN16" s="138">
        <v>1495</v>
      </c>
      <c r="AO16" s="138">
        <v>0</v>
      </c>
      <c r="AP16" s="45">
        <v>0</v>
      </c>
      <c r="AQ16" s="45">
        <v>0</v>
      </c>
      <c r="AR16" s="138">
        <v>0</v>
      </c>
      <c r="AS16" s="138"/>
      <c r="AT16" s="45">
        <v>437</v>
      </c>
      <c r="AU16" s="45">
        <v>2051</v>
      </c>
      <c r="AV16" s="45">
        <v>0</v>
      </c>
      <c r="AW16" s="138">
        <v>0</v>
      </c>
      <c r="AX16" s="138">
        <v>0</v>
      </c>
      <c r="AY16" s="138">
        <v>0</v>
      </c>
      <c r="AZ16" s="138">
        <v>0</v>
      </c>
      <c r="BA16" s="45">
        <v>2297</v>
      </c>
      <c r="BB16" s="138">
        <v>2297</v>
      </c>
      <c r="BC16" s="138">
        <v>0</v>
      </c>
      <c r="BD16" s="45">
        <v>0</v>
      </c>
      <c r="BE16" s="138">
        <v>0</v>
      </c>
      <c r="BF16" s="138">
        <v>0</v>
      </c>
      <c r="BG16" s="45">
        <v>41</v>
      </c>
      <c r="BH16" s="45">
        <v>1110</v>
      </c>
      <c r="BI16" s="138">
        <v>1110</v>
      </c>
      <c r="BJ16" s="138">
        <v>0</v>
      </c>
      <c r="BK16" s="45">
        <v>436</v>
      </c>
      <c r="BL16" s="138">
        <v>436</v>
      </c>
      <c r="BM16" s="138">
        <v>0</v>
      </c>
      <c r="BN16" s="45">
        <v>0</v>
      </c>
      <c r="BO16" s="138">
        <v>0</v>
      </c>
      <c r="BP16" s="138">
        <v>0</v>
      </c>
      <c r="BQ16" s="45">
        <v>12</v>
      </c>
      <c r="BR16" s="138">
        <v>12</v>
      </c>
      <c r="BS16" s="138">
        <v>0</v>
      </c>
      <c r="BT16" s="45">
        <v>0</v>
      </c>
      <c r="BU16" s="45">
        <v>0</v>
      </c>
      <c r="BV16" s="45">
        <v>0</v>
      </c>
      <c r="BW16" s="138">
        <v>0</v>
      </c>
      <c r="BX16" s="138">
        <v>0</v>
      </c>
      <c r="BY16" s="138">
        <v>0</v>
      </c>
      <c r="BZ16" s="138">
        <v>0</v>
      </c>
      <c r="CA16" s="45">
        <v>0</v>
      </c>
      <c r="CB16" s="45">
        <v>0</v>
      </c>
      <c r="CC16" s="138">
        <v>0</v>
      </c>
      <c r="CD16" s="138">
        <v>0</v>
      </c>
      <c r="CE16" s="138">
        <v>0</v>
      </c>
      <c r="CF16" s="45">
        <v>0</v>
      </c>
      <c r="CG16" s="138"/>
      <c r="CH16" s="45">
        <v>0</v>
      </c>
      <c r="CI16" s="45">
        <v>0</v>
      </c>
      <c r="CJ16" s="138">
        <v>0</v>
      </c>
      <c r="CK16" s="138">
        <v>0</v>
      </c>
      <c r="CL16" s="45">
        <v>147</v>
      </c>
      <c r="CM16" s="45">
        <v>0</v>
      </c>
      <c r="CN16" s="45">
        <v>0</v>
      </c>
      <c r="CO16" s="45">
        <v>0</v>
      </c>
      <c r="CP16" s="138">
        <v>0</v>
      </c>
      <c r="CQ16" s="138">
        <v>0</v>
      </c>
      <c r="CR16" s="138">
        <v>0</v>
      </c>
      <c r="CS16" s="138">
        <v>0</v>
      </c>
      <c r="CT16" s="45">
        <v>0</v>
      </c>
      <c r="CU16" s="45">
        <v>9.629</v>
      </c>
      <c r="CV16" s="45">
        <v>0</v>
      </c>
      <c r="CW16" s="45">
        <v>4</v>
      </c>
      <c r="CX16" s="45">
        <v>0</v>
      </c>
      <c r="CY16" s="138">
        <v>0</v>
      </c>
      <c r="CZ16" s="138">
        <v>0</v>
      </c>
      <c r="DA16" s="45">
        <v>118.373</v>
      </c>
      <c r="DB16" s="45">
        <v>0</v>
      </c>
      <c r="DC16" s="45">
        <v>0</v>
      </c>
      <c r="DD16" s="45">
        <v>4</v>
      </c>
      <c r="DE16" s="45">
        <v>12</v>
      </c>
      <c r="DF16" s="45">
        <v>0</v>
      </c>
      <c r="DG16" s="45">
        <v>0</v>
      </c>
      <c r="DH16" s="45">
        <v>0</v>
      </c>
      <c r="DI16" s="45">
        <v>0</v>
      </c>
      <c r="DJ16" s="45">
        <v>0</v>
      </c>
      <c r="DK16" s="174" t="s">
        <v>410</v>
      </c>
      <c r="DL16" s="45">
        <v>0</v>
      </c>
      <c r="DM16" s="45">
        <v>0</v>
      </c>
      <c r="DN16" s="45"/>
      <c r="DP16" s="38">
        <v>30807.886000000002</v>
      </c>
      <c r="DQ16" s="38"/>
      <c r="DR16" s="38">
        <v>1713.393</v>
      </c>
      <c r="DS16" s="38">
        <v>29094.493000000002</v>
      </c>
      <c r="DT16" s="45"/>
      <c r="DU16" s="83"/>
    </row>
    <row r="17" spans="1:125" ht="12.75">
      <c r="A17" s="68" t="s">
        <v>311</v>
      </c>
      <c r="B17" s="45">
        <v>0</v>
      </c>
      <c r="C17" s="138">
        <v>0</v>
      </c>
      <c r="D17" s="138">
        <v>0</v>
      </c>
      <c r="E17" s="138">
        <v>0</v>
      </c>
      <c r="F17" s="138">
        <v>0</v>
      </c>
      <c r="G17" s="138">
        <v>0</v>
      </c>
      <c r="H17" s="45">
        <v>0</v>
      </c>
      <c r="I17" s="138">
        <v>0</v>
      </c>
      <c r="J17" s="138">
        <v>0</v>
      </c>
      <c r="K17" s="45">
        <v>0</v>
      </c>
      <c r="L17" s="138">
        <v>0</v>
      </c>
      <c r="M17" s="138">
        <v>0</v>
      </c>
      <c r="N17" s="45">
        <v>0</v>
      </c>
      <c r="O17" s="138">
        <v>0</v>
      </c>
      <c r="P17" s="138">
        <v>0</v>
      </c>
      <c r="Q17" s="138">
        <v>0</v>
      </c>
      <c r="R17" s="138">
        <v>0</v>
      </c>
      <c r="S17" s="45">
        <v>0</v>
      </c>
      <c r="T17" s="138">
        <v>0</v>
      </c>
      <c r="U17" s="138">
        <v>0</v>
      </c>
      <c r="V17" s="45">
        <v>0</v>
      </c>
      <c r="W17" s="138">
        <v>0</v>
      </c>
      <c r="X17" s="138">
        <v>0</v>
      </c>
      <c r="Y17" s="45">
        <v>0</v>
      </c>
      <c r="Z17" s="138">
        <v>0</v>
      </c>
      <c r="AA17" s="138">
        <v>0</v>
      </c>
      <c r="AB17" s="45">
        <v>0</v>
      </c>
      <c r="AC17" s="138">
        <v>0</v>
      </c>
      <c r="AD17" s="138">
        <v>0</v>
      </c>
      <c r="AE17" s="45">
        <v>0</v>
      </c>
      <c r="AF17" s="138">
        <v>0</v>
      </c>
      <c r="AG17" s="138"/>
      <c r="AH17" s="45">
        <v>0</v>
      </c>
      <c r="AI17" s="138">
        <v>0</v>
      </c>
      <c r="AJ17" s="138">
        <v>0</v>
      </c>
      <c r="AK17" s="138">
        <v>0</v>
      </c>
      <c r="AL17" s="45">
        <v>0</v>
      </c>
      <c r="AM17" s="45">
        <v>0</v>
      </c>
      <c r="AN17" s="138">
        <v>0</v>
      </c>
      <c r="AO17" s="138">
        <v>0</v>
      </c>
      <c r="AP17" s="45">
        <v>0</v>
      </c>
      <c r="AQ17" s="45">
        <v>108</v>
      </c>
      <c r="AR17" s="138">
        <v>108</v>
      </c>
      <c r="AS17" s="138"/>
      <c r="AT17" s="45">
        <v>0</v>
      </c>
      <c r="AU17" s="45">
        <v>0</v>
      </c>
      <c r="AV17" s="45">
        <v>0</v>
      </c>
      <c r="AW17" s="138">
        <v>0</v>
      </c>
      <c r="AX17" s="138">
        <v>0</v>
      </c>
      <c r="AY17" s="138">
        <v>0</v>
      </c>
      <c r="AZ17" s="138">
        <v>0</v>
      </c>
      <c r="BA17" s="45">
        <v>0</v>
      </c>
      <c r="BB17" s="138">
        <v>0</v>
      </c>
      <c r="BC17" s="138">
        <v>0</v>
      </c>
      <c r="BD17" s="45">
        <v>0</v>
      </c>
      <c r="BE17" s="138">
        <v>0</v>
      </c>
      <c r="BF17" s="138">
        <v>0</v>
      </c>
      <c r="BG17" s="45">
        <v>0</v>
      </c>
      <c r="BH17" s="45">
        <v>0</v>
      </c>
      <c r="BI17" s="138">
        <v>0</v>
      </c>
      <c r="BJ17" s="138">
        <v>0</v>
      </c>
      <c r="BK17" s="45">
        <v>0</v>
      </c>
      <c r="BL17" s="138">
        <v>0</v>
      </c>
      <c r="BM17" s="138">
        <v>0</v>
      </c>
      <c r="BN17" s="45">
        <v>0</v>
      </c>
      <c r="BO17" s="138">
        <v>0</v>
      </c>
      <c r="BP17" s="138">
        <v>0</v>
      </c>
      <c r="BQ17" s="45">
        <v>0</v>
      </c>
      <c r="BR17" s="138">
        <v>0</v>
      </c>
      <c r="BS17" s="138">
        <v>0</v>
      </c>
      <c r="BT17" s="45">
        <v>0</v>
      </c>
      <c r="BU17" s="45">
        <v>0</v>
      </c>
      <c r="BV17" s="45">
        <v>0</v>
      </c>
      <c r="BW17" s="138">
        <v>0</v>
      </c>
      <c r="BX17" s="138">
        <v>0</v>
      </c>
      <c r="BY17" s="138">
        <v>0</v>
      </c>
      <c r="BZ17" s="138">
        <v>0</v>
      </c>
      <c r="CA17" s="45">
        <v>0</v>
      </c>
      <c r="CB17" s="45">
        <v>0</v>
      </c>
      <c r="CC17" s="138">
        <v>0</v>
      </c>
      <c r="CD17" s="138">
        <v>0</v>
      </c>
      <c r="CE17" s="138">
        <v>0</v>
      </c>
      <c r="CF17" s="45">
        <v>0</v>
      </c>
      <c r="CG17" s="138"/>
      <c r="CH17" s="45">
        <v>0</v>
      </c>
      <c r="CI17" s="45">
        <v>0</v>
      </c>
      <c r="CJ17" s="138">
        <v>0</v>
      </c>
      <c r="CK17" s="138">
        <v>0</v>
      </c>
      <c r="CL17" s="45">
        <v>0</v>
      </c>
      <c r="CM17" s="45">
        <v>0</v>
      </c>
      <c r="CN17" s="45">
        <v>0</v>
      </c>
      <c r="CO17" s="45">
        <v>0</v>
      </c>
      <c r="CP17" s="138">
        <v>0</v>
      </c>
      <c r="CQ17" s="138">
        <v>0</v>
      </c>
      <c r="CR17" s="138">
        <v>0</v>
      </c>
      <c r="CS17" s="138">
        <v>0</v>
      </c>
      <c r="CT17" s="45">
        <v>0</v>
      </c>
      <c r="CU17" s="45">
        <v>0</v>
      </c>
      <c r="CV17" s="45">
        <v>0</v>
      </c>
      <c r="CW17" s="45">
        <v>0</v>
      </c>
      <c r="CX17" s="45">
        <v>0</v>
      </c>
      <c r="CY17" s="138">
        <v>0</v>
      </c>
      <c r="CZ17" s="138">
        <v>0</v>
      </c>
      <c r="DA17" s="45">
        <v>0</v>
      </c>
      <c r="DB17" s="45">
        <v>0</v>
      </c>
      <c r="DC17" s="45">
        <v>0</v>
      </c>
      <c r="DD17" s="45">
        <v>0</v>
      </c>
      <c r="DE17" s="45">
        <v>0</v>
      </c>
      <c r="DF17" s="45">
        <v>0</v>
      </c>
      <c r="DG17" s="45">
        <v>0</v>
      </c>
      <c r="DH17" s="45">
        <v>0</v>
      </c>
      <c r="DI17" s="45">
        <v>0</v>
      </c>
      <c r="DJ17" s="45">
        <v>0</v>
      </c>
      <c r="DK17" s="174" t="s">
        <v>410</v>
      </c>
      <c r="DL17" s="45">
        <v>0</v>
      </c>
      <c r="DM17" s="45">
        <v>0</v>
      </c>
      <c r="DN17" s="45"/>
      <c r="DP17" s="38">
        <v>108</v>
      </c>
      <c r="DQ17" s="38"/>
      <c r="DR17" s="38">
        <v>0</v>
      </c>
      <c r="DS17" s="38">
        <v>108</v>
      </c>
      <c r="DT17" s="45"/>
      <c r="DU17" s="83"/>
    </row>
    <row r="18" spans="1:125" ht="5.25" customHeight="1">
      <c r="A18" s="69"/>
      <c r="DK18" s="174"/>
      <c r="DP18" s="38"/>
      <c r="DQ18" s="38"/>
      <c r="DR18" s="38"/>
      <c r="DS18" s="38"/>
      <c r="DU18" s="83"/>
    </row>
    <row r="19" spans="1:125" ht="12.75">
      <c r="A19" s="70" t="s">
        <v>312</v>
      </c>
      <c r="B19" s="38">
        <v>7618994.767999999</v>
      </c>
      <c r="C19" s="59">
        <v>38921.638999999996</v>
      </c>
      <c r="D19" s="59">
        <v>7359085.129</v>
      </c>
      <c r="E19" s="59">
        <v>186592</v>
      </c>
      <c r="F19" s="59">
        <v>28813</v>
      </c>
      <c r="G19" s="59">
        <v>5583</v>
      </c>
      <c r="H19" s="38">
        <v>1827536</v>
      </c>
      <c r="I19" s="59">
        <v>1814529</v>
      </c>
      <c r="J19" s="59">
        <v>13007</v>
      </c>
      <c r="K19" s="38">
        <v>1763177.042</v>
      </c>
      <c r="L19" s="59">
        <v>1762405.042</v>
      </c>
      <c r="M19" s="59">
        <v>772</v>
      </c>
      <c r="N19" s="38">
        <v>1210174</v>
      </c>
      <c r="O19" s="59">
        <v>1208715</v>
      </c>
      <c r="P19" s="59">
        <v>0</v>
      </c>
      <c r="Q19" s="59">
        <v>1460</v>
      </c>
      <c r="R19" s="59">
        <v>0</v>
      </c>
      <c r="S19" s="38">
        <v>977666</v>
      </c>
      <c r="T19" s="59">
        <v>977666</v>
      </c>
      <c r="U19" s="59">
        <v>0</v>
      </c>
      <c r="V19" s="38">
        <v>843395</v>
      </c>
      <c r="W19" s="59">
        <v>842474</v>
      </c>
      <c r="X19" s="59">
        <v>921</v>
      </c>
      <c r="Y19" s="38">
        <v>213682.693</v>
      </c>
      <c r="Z19" s="59">
        <v>213645.693</v>
      </c>
      <c r="AA19" s="59">
        <v>37</v>
      </c>
      <c r="AB19" s="38">
        <v>513478</v>
      </c>
      <c r="AC19" s="59">
        <v>499417</v>
      </c>
      <c r="AD19" s="59">
        <v>14061</v>
      </c>
      <c r="AE19" s="38">
        <v>178082.41400000002</v>
      </c>
      <c r="AF19" s="59">
        <v>178082.41400000002</v>
      </c>
      <c r="AG19" s="59">
        <v>0</v>
      </c>
      <c r="AH19" s="38">
        <v>716156</v>
      </c>
      <c r="AI19" s="59">
        <v>701904</v>
      </c>
      <c r="AJ19" s="59">
        <v>869</v>
      </c>
      <c r="AK19" s="59">
        <v>13383</v>
      </c>
      <c r="AL19" s="38">
        <v>321368</v>
      </c>
      <c r="AM19" s="38">
        <v>287589</v>
      </c>
      <c r="AN19" s="59">
        <v>287589</v>
      </c>
      <c r="AO19" s="59">
        <v>0</v>
      </c>
      <c r="AP19" s="38">
        <v>243689</v>
      </c>
      <c r="AQ19" s="38">
        <v>117389</v>
      </c>
      <c r="AR19" s="59">
        <v>117174</v>
      </c>
      <c r="AS19" s="59">
        <v>215</v>
      </c>
      <c r="AT19" s="38">
        <v>514739</v>
      </c>
      <c r="AU19" s="38">
        <v>421487</v>
      </c>
      <c r="AV19" s="38">
        <v>112158</v>
      </c>
      <c r="AW19" s="59">
        <v>420</v>
      </c>
      <c r="AX19" s="59">
        <v>7763</v>
      </c>
      <c r="AY19" s="59">
        <v>83248</v>
      </c>
      <c r="AZ19" s="59">
        <v>20727</v>
      </c>
      <c r="BA19" s="38">
        <v>243174</v>
      </c>
      <c r="BB19" s="59">
        <v>243174</v>
      </c>
      <c r="BC19" s="59">
        <v>0</v>
      </c>
      <c r="BD19" s="38">
        <v>117893</v>
      </c>
      <c r="BE19" s="59">
        <v>566</v>
      </c>
      <c r="BF19" s="59">
        <v>117327</v>
      </c>
      <c r="BG19" s="38">
        <v>485710</v>
      </c>
      <c r="BH19" s="38">
        <v>250111</v>
      </c>
      <c r="BI19" s="59">
        <v>250111</v>
      </c>
      <c r="BJ19" s="59">
        <v>0</v>
      </c>
      <c r="BK19" s="38">
        <v>225519</v>
      </c>
      <c r="BL19" s="59">
        <v>225519</v>
      </c>
      <c r="BM19" s="59">
        <v>0</v>
      </c>
      <c r="BN19" s="38">
        <v>149905</v>
      </c>
      <c r="BO19" s="59">
        <v>22</v>
      </c>
      <c r="BP19" s="59">
        <v>149883</v>
      </c>
      <c r="BQ19" s="38">
        <v>36323</v>
      </c>
      <c r="BR19" s="59">
        <v>15974</v>
      </c>
      <c r="BS19" s="59">
        <v>20349</v>
      </c>
      <c r="BT19" s="38">
        <v>201223.493</v>
      </c>
      <c r="BU19" s="38">
        <v>142860</v>
      </c>
      <c r="BV19" s="38">
        <v>76681.544</v>
      </c>
      <c r="BW19" s="59">
        <v>0</v>
      </c>
      <c r="BX19" s="59">
        <v>3008.221</v>
      </c>
      <c r="BY19" s="59">
        <v>11775.056</v>
      </c>
      <c r="BZ19" s="59">
        <v>61898.267</v>
      </c>
      <c r="CA19" s="38">
        <v>1005330.816</v>
      </c>
      <c r="CB19" s="38">
        <v>4013.205</v>
      </c>
      <c r="CC19" s="59">
        <v>3431.948</v>
      </c>
      <c r="CD19" s="59">
        <v>13.189</v>
      </c>
      <c r="CE19" s="59">
        <v>568.068</v>
      </c>
      <c r="CF19" s="38">
        <v>77641</v>
      </c>
      <c r="CG19" s="59">
        <v>0</v>
      </c>
      <c r="CH19" s="38">
        <v>60974</v>
      </c>
      <c r="CI19" s="38">
        <v>137880</v>
      </c>
      <c r="CJ19" s="59">
        <v>110214</v>
      </c>
      <c r="CK19" s="59">
        <v>27666</v>
      </c>
      <c r="CL19" s="38">
        <v>46915</v>
      </c>
      <c r="CM19" s="38">
        <v>86765</v>
      </c>
      <c r="CN19" s="38">
        <v>43154</v>
      </c>
      <c r="CO19" s="38">
        <v>32271</v>
      </c>
      <c r="CP19" s="59">
        <v>0</v>
      </c>
      <c r="CQ19" s="59">
        <v>27114</v>
      </c>
      <c r="CR19" s="59">
        <v>2545</v>
      </c>
      <c r="CS19" s="59">
        <v>2612</v>
      </c>
      <c r="CT19" s="38">
        <v>63405</v>
      </c>
      <c r="CU19" s="38">
        <v>39622.093</v>
      </c>
      <c r="CV19" s="38">
        <v>83137</v>
      </c>
      <c r="CW19" s="38">
        <v>70085</v>
      </c>
      <c r="CX19" s="38">
        <v>13994</v>
      </c>
      <c r="CY19" s="59">
        <v>0</v>
      </c>
      <c r="CZ19" s="59">
        <v>13994</v>
      </c>
      <c r="DA19" s="38">
        <v>125989.02600000001</v>
      </c>
      <c r="DB19" s="38">
        <v>69096</v>
      </c>
      <c r="DC19" s="38">
        <v>34967</v>
      </c>
      <c r="DD19" s="38">
        <v>42248</v>
      </c>
      <c r="DE19" s="38">
        <v>48056</v>
      </c>
      <c r="DF19" s="38">
        <v>36375</v>
      </c>
      <c r="DG19" s="38">
        <v>32384.963</v>
      </c>
      <c r="DH19" s="38">
        <v>27186.553</v>
      </c>
      <c r="DI19" s="38">
        <v>21726.762</v>
      </c>
      <c r="DJ19" s="38">
        <v>124210</v>
      </c>
      <c r="DK19" s="174" t="s">
        <v>410</v>
      </c>
      <c r="DL19" s="38">
        <v>45157.759</v>
      </c>
      <c r="DM19" s="38">
        <v>1014</v>
      </c>
      <c r="DN19" s="38"/>
      <c r="DP19" s="38">
        <v>22183759.130999994</v>
      </c>
      <c r="DQ19" s="38"/>
      <c r="DR19" s="38">
        <v>9782986.888999999</v>
      </c>
      <c r="DS19" s="38">
        <v>12400772.242</v>
      </c>
      <c r="DT19" s="38"/>
      <c r="DU19" s="83"/>
    </row>
    <row r="20" spans="1:125" ht="6" customHeight="1">
      <c r="A20" s="65"/>
      <c r="DP20" s="38"/>
      <c r="DQ20" s="38"/>
      <c r="DR20" s="38"/>
      <c r="DS20" s="38"/>
      <c r="DT20" s="38"/>
      <c r="DU20" s="83"/>
    </row>
    <row r="21" spans="1:125" ht="12.75">
      <c r="A21" s="65" t="s">
        <v>313</v>
      </c>
      <c r="DP21" s="38"/>
      <c r="DQ21" s="38"/>
      <c r="DR21" s="38"/>
      <c r="DS21" s="38"/>
      <c r="DU21" s="83"/>
    </row>
    <row r="22" spans="1:125" ht="12.75">
      <c r="A22" s="68" t="s">
        <v>314</v>
      </c>
      <c r="B22" s="45">
        <v>0</v>
      </c>
      <c r="C22" s="138">
        <v>0</v>
      </c>
      <c r="D22" s="138">
        <v>0</v>
      </c>
      <c r="E22" s="138">
        <v>0</v>
      </c>
      <c r="F22" s="138">
        <v>0</v>
      </c>
      <c r="G22" s="138">
        <v>0</v>
      </c>
      <c r="H22" s="45">
        <v>0</v>
      </c>
      <c r="I22" s="138">
        <v>0</v>
      </c>
      <c r="J22" s="138">
        <v>0</v>
      </c>
      <c r="K22" s="45">
        <v>0</v>
      </c>
      <c r="L22" s="138">
        <v>0</v>
      </c>
      <c r="M22" s="138">
        <v>0</v>
      </c>
      <c r="N22" s="45">
        <v>0</v>
      </c>
      <c r="O22" s="138">
        <v>0</v>
      </c>
      <c r="P22" s="138">
        <v>0</v>
      </c>
      <c r="Q22" s="138">
        <v>0</v>
      </c>
      <c r="R22" s="138">
        <v>0</v>
      </c>
      <c r="S22" s="45">
        <v>0</v>
      </c>
      <c r="T22" s="138">
        <v>0</v>
      </c>
      <c r="U22" s="138">
        <v>0</v>
      </c>
      <c r="V22" s="45">
        <v>-4486</v>
      </c>
      <c r="W22" s="138">
        <v>-4486</v>
      </c>
      <c r="X22" s="138">
        <v>0</v>
      </c>
      <c r="Y22" s="45">
        <v>0</v>
      </c>
      <c r="Z22" s="138">
        <v>0</v>
      </c>
      <c r="AA22" s="138">
        <v>0</v>
      </c>
      <c r="AB22" s="45">
        <v>0</v>
      </c>
      <c r="AC22" s="138">
        <v>0</v>
      </c>
      <c r="AD22" s="138">
        <v>0</v>
      </c>
      <c r="AE22" s="45">
        <v>0</v>
      </c>
      <c r="AF22" s="138">
        <v>0</v>
      </c>
      <c r="AG22" s="138">
        <v>0</v>
      </c>
      <c r="AH22" s="45">
        <v>0</v>
      </c>
      <c r="AI22" s="138">
        <v>0</v>
      </c>
      <c r="AJ22" s="138">
        <v>0</v>
      </c>
      <c r="AK22" s="138">
        <v>0</v>
      </c>
      <c r="AL22" s="45">
        <v>0</v>
      </c>
      <c r="AM22" s="45">
        <v>0</v>
      </c>
      <c r="AN22" s="138">
        <v>0</v>
      </c>
      <c r="AO22" s="138">
        <v>0</v>
      </c>
      <c r="AP22" s="45">
        <v>0</v>
      </c>
      <c r="AQ22" s="45">
        <v>0</v>
      </c>
      <c r="AR22" s="138">
        <v>0</v>
      </c>
      <c r="AS22" s="138"/>
      <c r="AT22" s="45">
        <v>0</v>
      </c>
      <c r="AU22" s="45">
        <v>0</v>
      </c>
      <c r="AV22" s="45">
        <v>0</v>
      </c>
      <c r="AW22" s="138">
        <v>0</v>
      </c>
      <c r="AX22" s="138">
        <v>0</v>
      </c>
      <c r="AY22" s="138">
        <v>0</v>
      </c>
      <c r="AZ22" s="138">
        <v>0</v>
      </c>
      <c r="BA22" s="45">
        <v>0</v>
      </c>
      <c r="BB22" s="138">
        <v>0</v>
      </c>
      <c r="BC22" s="138">
        <v>0</v>
      </c>
      <c r="BD22" s="45">
        <v>0</v>
      </c>
      <c r="BE22" s="138">
        <v>0</v>
      </c>
      <c r="BF22" s="138">
        <v>0</v>
      </c>
      <c r="BG22" s="45">
        <v>0</v>
      </c>
      <c r="BH22" s="45">
        <v>0</v>
      </c>
      <c r="BI22" s="138">
        <v>0</v>
      </c>
      <c r="BJ22" s="138">
        <v>0</v>
      </c>
      <c r="BK22" s="45">
        <v>0</v>
      </c>
      <c r="BL22" s="138">
        <v>0</v>
      </c>
      <c r="BM22" s="138">
        <v>0</v>
      </c>
      <c r="BN22" s="45">
        <v>0</v>
      </c>
      <c r="BO22" s="138">
        <v>0</v>
      </c>
      <c r="BP22" s="138">
        <v>0</v>
      </c>
      <c r="BQ22" s="45">
        <v>0</v>
      </c>
      <c r="BR22" s="138">
        <v>0</v>
      </c>
      <c r="BS22" s="138">
        <v>0</v>
      </c>
      <c r="BT22" s="45">
        <v>0</v>
      </c>
      <c r="BU22" s="45">
        <v>0</v>
      </c>
      <c r="BV22" s="45">
        <v>0</v>
      </c>
      <c r="BW22" s="138">
        <v>0</v>
      </c>
      <c r="BX22" s="138">
        <v>0</v>
      </c>
      <c r="BY22" s="138">
        <v>0</v>
      </c>
      <c r="BZ22" s="138">
        <v>0</v>
      </c>
      <c r="CA22" s="45">
        <v>0</v>
      </c>
      <c r="CB22" s="45">
        <v>0</v>
      </c>
      <c r="CC22" s="138">
        <v>0</v>
      </c>
      <c r="CD22" s="138">
        <v>0</v>
      </c>
      <c r="CE22" s="138">
        <v>0</v>
      </c>
      <c r="CF22" s="45">
        <v>0</v>
      </c>
      <c r="CG22" s="138"/>
      <c r="CH22" s="45">
        <v>0</v>
      </c>
      <c r="CI22" s="45">
        <v>0</v>
      </c>
      <c r="CJ22" s="138">
        <v>0</v>
      </c>
      <c r="CK22" s="138">
        <v>0</v>
      </c>
      <c r="CL22" s="45">
        <v>0</v>
      </c>
      <c r="CM22" s="45">
        <v>0</v>
      </c>
      <c r="CN22" s="45">
        <v>0</v>
      </c>
      <c r="CO22" s="45">
        <v>0</v>
      </c>
      <c r="CP22" s="138">
        <v>0</v>
      </c>
      <c r="CQ22" s="138">
        <v>0</v>
      </c>
      <c r="CR22" s="138">
        <v>0</v>
      </c>
      <c r="CS22" s="138">
        <v>0</v>
      </c>
      <c r="CT22" s="45">
        <v>0</v>
      </c>
      <c r="CU22" s="45">
        <v>0</v>
      </c>
      <c r="CV22" s="45">
        <v>0</v>
      </c>
      <c r="CW22" s="45">
        <v>0</v>
      </c>
      <c r="CX22" s="45">
        <v>0</v>
      </c>
      <c r="CY22" s="138">
        <v>0</v>
      </c>
      <c r="CZ22" s="138">
        <v>0</v>
      </c>
      <c r="DA22" s="45">
        <v>0</v>
      </c>
      <c r="DB22" s="45">
        <v>0</v>
      </c>
      <c r="DC22" s="45">
        <v>0</v>
      </c>
      <c r="DD22" s="45">
        <v>0</v>
      </c>
      <c r="DE22" s="45">
        <v>0</v>
      </c>
      <c r="DF22" s="45">
        <v>0</v>
      </c>
      <c r="DG22" s="45">
        <v>0</v>
      </c>
      <c r="DH22" s="45">
        <v>0</v>
      </c>
      <c r="DI22" s="45">
        <v>0</v>
      </c>
      <c r="DJ22" s="45">
        <v>0</v>
      </c>
      <c r="DK22" s="174" t="s">
        <v>410</v>
      </c>
      <c r="DL22" s="45">
        <v>0</v>
      </c>
      <c r="DM22" s="45">
        <v>0</v>
      </c>
      <c r="DN22" s="45"/>
      <c r="DP22" s="38">
        <v>-4486</v>
      </c>
      <c r="DQ22" s="38"/>
      <c r="DR22" s="38">
        <v>0</v>
      </c>
      <c r="DS22" s="38">
        <v>-4486</v>
      </c>
      <c r="DT22" s="45"/>
      <c r="DU22" s="83"/>
    </row>
    <row r="23" spans="1:125" ht="12.75">
      <c r="A23" s="68" t="s">
        <v>315</v>
      </c>
      <c r="B23" s="45">
        <v>0</v>
      </c>
      <c r="C23" s="138">
        <v>0</v>
      </c>
      <c r="D23" s="138">
        <v>0</v>
      </c>
      <c r="E23" s="138">
        <v>0</v>
      </c>
      <c r="F23" s="138">
        <v>0</v>
      </c>
      <c r="G23" s="138">
        <v>0</v>
      </c>
      <c r="H23" s="45">
        <v>0</v>
      </c>
      <c r="I23" s="138">
        <v>0</v>
      </c>
      <c r="J23" s="138">
        <v>0</v>
      </c>
      <c r="K23" s="45">
        <v>-4783.064</v>
      </c>
      <c r="L23" s="138">
        <v>-4783.064</v>
      </c>
      <c r="M23" s="138">
        <v>0</v>
      </c>
      <c r="N23" s="45">
        <v>0</v>
      </c>
      <c r="O23" s="138">
        <v>0</v>
      </c>
      <c r="P23" s="138">
        <v>0</v>
      </c>
      <c r="Q23" s="138">
        <v>0</v>
      </c>
      <c r="R23" s="138">
        <v>0</v>
      </c>
      <c r="S23" s="45">
        <v>0</v>
      </c>
      <c r="T23" s="138">
        <v>0</v>
      </c>
      <c r="U23" s="138">
        <v>0</v>
      </c>
      <c r="V23" s="45">
        <v>0</v>
      </c>
      <c r="W23" s="138">
        <v>0</v>
      </c>
      <c r="X23" s="138">
        <v>0</v>
      </c>
      <c r="Y23" s="45">
        <v>0</v>
      </c>
      <c r="Z23" s="138">
        <v>0</v>
      </c>
      <c r="AA23" s="138">
        <v>0</v>
      </c>
      <c r="AB23" s="45">
        <v>0</v>
      </c>
      <c r="AC23" s="138">
        <v>0</v>
      </c>
      <c r="AD23" s="138">
        <v>0</v>
      </c>
      <c r="AE23" s="45">
        <v>0</v>
      </c>
      <c r="AF23" s="138">
        <v>0</v>
      </c>
      <c r="AG23" s="138">
        <v>0</v>
      </c>
      <c r="AH23" s="45">
        <v>0</v>
      </c>
      <c r="AI23" s="138">
        <v>0</v>
      </c>
      <c r="AJ23" s="138">
        <v>0</v>
      </c>
      <c r="AK23" s="138">
        <v>0</v>
      </c>
      <c r="AL23" s="45">
        <v>0</v>
      </c>
      <c r="AM23" s="45">
        <v>0</v>
      </c>
      <c r="AN23" s="138">
        <v>0</v>
      </c>
      <c r="AO23" s="138">
        <v>0</v>
      </c>
      <c r="AP23" s="45">
        <v>0</v>
      </c>
      <c r="AQ23" s="45">
        <v>0</v>
      </c>
      <c r="AR23" s="138">
        <v>0</v>
      </c>
      <c r="AS23" s="138"/>
      <c r="AT23" s="45">
        <v>0</v>
      </c>
      <c r="AU23" s="45">
        <v>0</v>
      </c>
      <c r="AV23" s="45">
        <v>0</v>
      </c>
      <c r="AW23" s="138">
        <v>0</v>
      </c>
      <c r="AX23" s="138">
        <v>0</v>
      </c>
      <c r="AY23" s="138">
        <v>0</v>
      </c>
      <c r="AZ23" s="138">
        <v>0</v>
      </c>
      <c r="BA23" s="45">
        <v>-4783</v>
      </c>
      <c r="BB23" s="138">
        <v>-4783</v>
      </c>
      <c r="BC23" s="138">
        <v>0</v>
      </c>
      <c r="BD23" s="45">
        <v>0</v>
      </c>
      <c r="BE23" s="138">
        <v>0</v>
      </c>
      <c r="BF23" s="138">
        <v>0</v>
      </c>
      <c r="BG23" s="45">
        <v>0</v>
      </c>
      <c r="BH23" s="45">
        <v>0</v>
      </c>
      <c r="BI23" s="138">
        <v>0</v>
      </c>
      <c r="BJ23" s="138">
        <v>0</v>
      </c>
      <c r="BK23" s="45">
        <v>0</v>
      </c>
      <c r="BL23" s="138">
        <v>0</v>
      </c>
      <c r="BM23" s="138">
        <v>0</v>
      </c>
      <c r="BN23" s="45">
        <v>0</v>
      </c>
      <c r="BO23" s="138">
        <v>0</v>
      </c>
      <c r="BP23" s="138">
        <v>0</v>
      </c>
      <c r="BQ23" s="45">
        <v>0</v>
      </c>
      <c r="BR23" s="138">
        <v>0</v>
      </c>
      <c r="BS23" s="138">
        <v>0</v>
      </c>
      <c r="BT23" s="45">
        <v>0</v>
      </c>
      <c r="BU23" s="45">
        <v>0</v>
      </c>
      <c r="BV23" s="45">
        <v>0</v>
      </c>
      <c r="BW23" s="138">
        <v>0</v>
      </c>
      <c r="BX23" s="138">
        <v>0</v>
      </c>
      <c r="BY23" s="138">
        <v>0</v>
      </c>
      <c r="BZ23" s="138">
        <v>0</v>
      </c>
      <c r="CA23" s="45">
        <v>0</v>
      </c>
      <c r="CB23" s="45">
        <v>0</v>
      </c>
      <c r="CC23" s="138">
        <v>0</v>
      </c>
      <c r="CD23" s="138">
        <v>0</v>
      </c>
      <c r="CE23" s="138">
        <v>0</v>
      </c>
      <c r="CF23" s="45">
        <v>0</v>
      </c>
      <c r="CG23" s="138"/>
      <c r="CH23" s="45">
        <v>0</v>
      </c>
      <c r="CI23" s="45">
        <v>0</v>
      </c>
      <c r="CJ23" s="138">
        <v>0</v>
      </c>
      <c r="CK23" s="138">
        <v>0</v>
      </c>
      <c r="CL23" s="45">
        <v>0</v>
      </c>
      <c r="CM23" s="45">
        <v>0</v>
      </c>
      <c r="CN23" s="45">
        <v>0</v>
      </c>
      <c r="CO23" s="45">
        <v>0</v>
      </c>
      <c r="CP23" s="138">
        <v>0</v>
      </c>
      <c r="CQ23" s="138">
        <v>0</v>
      </c>
      <c r="CR23" s="138">
        <v>0</v>
      </c>
      <c r="CS23" s="138">
        <v>0</v>
      </c>
      <c r="CT23" s="45">
        <v>0</v>
      </c>
      <c r="CU23" s="45">
        <v>0</v>
      </c>
      <c r="CV23" s="45">
        <v>0</v>
      </c>
      <c r="CW23" s="45">
        <v>0</v>
      </c>
      <c r="CX23" s="45">
        <v>0</v>
      </c>
      <c r="CY23" s="138">
        <v>0</v>
      </c>
      <c r="CZ23" s="138">
        <v>0</v>
      </c>
      <c r="DA23" s="45">
        <v>0</v>
      </c>
      <c r="DB23" s="45">
        <v>0</v>
      </c>
      <c r="DC23" s="45">
        <v>0</v>
      </c>
      <c r="DD23" s="45">
        <v>0</v>
      </c>
      <c r="DE23" s="45">
        <v>0</v>
      </c>
      <c r="DF23" s="45">
        <v>0</v>
      </c>
      <c r="DG23" s="45">
        <v>0</v>
      </c>
      <c r="DH23" s="45">
        <v>0</v>
      </c>
      <c r="DI23" s="45">
        <v>0</v>
      </c>
      <c r="DJ23" s="45">
        <v>0</v>
      </c>
      <c r="DK23" s="174" t="s">
        <v>410</v>
      </c>
      <c r="DL23" s="45">
        <v>0</v>
      </c>
      <c r="DM23" s="45">
        <v>0</v>
      </c>
      <c r="DN23" s="45"/>
      <c r="DP23" s="38">
        <v>-9566.064</v>
      </c>
      <c r="DQ23" s="38"/>
      <c r="DR23" s="38">
        <v>0</v>
      </c>
      <c r="DS23" s="38">
        <v>-9566.064</v>
      </c>
      <c r="DT23" s="45"/>
      <c r="DU23" s="83"/>
    </row>
    <row r="24" spans="1:125" ht="12.75">
      <c r="A24" s="68" t="s">
        <v>316</v>
      </c>
      <c r="B24" s="45">
        <v>-1881331.109</v>
      </c>
      <c r="C24" s="138">
        <v>-490514.109</v>
      </c>
      <c r="D24" s="138">
        <v>-1373618</v>
      </c>
      <c r="E24" s="138">
        <v>0</v>
      </c>
      <c r="F24" s="138">
        <v>0</v>
      </c>
      <c r="G24" s="138">
        <v>-17199</v>
      </c>
      <c r="H24" s="45">
        <v>-1656649</v>
      </c>
      <c r="I24" s="138">
        <v>-1656649</v>
      </c>
      <c r="J24" s="138">
        <v>0</v>
      </c>
      <c r="K24" s="45">
        <v>-358249.939</v>
      </c>
      <c r="L24" s="138">
        <v>-359607</v>
      </c>
      <c r="M24" s="138">
        <v>1357.061</v>
      </c>
      <c r="N24" s="45">
        <v>-804367</v>
      </c>
      <c r="O24" s="138">
        <v>-804367</v>
      </c>
      <c r="P24" s="138">
        <v>0</v>
      </c>
      <c r="Q24" s="138">
        <v>0</v>
      </c>
      <c r="R24" s="138">
        <v>0</v>
      </c>
      <c r="S24" s="45">
        <v>-347202</v>
      </c>
      <c r="T24" s="138">
        <v>-347202</v>
      </c>
      <c r="U24" s="138">
        <v>0</v>
      </c>
      <c r="V24" s="45">
        <v>-1162318</v>
      </c>
      <c r="W24" s="138">
        <v>-1169291</v>
      </c>
      <c r="X24" s="138">
        <v>6973</v>
      </c>
      <c r="Y24" s="45">
        <v>-554593.995</v>
      </c>
      <c r="Z24" s="138">
        <v>-554593.995</v>
      </c>
      <c r="AA24" s="138">
        <v>0</v>
      </c>
      <c r="AB24" s="45">
        <v>-27493</v>
      </c>
      <c r="AC24" s="138">
        <v>-23099</v>
      </c>
      <c r="AD24" s="138">
        <v>-4394</v>
      </c>
      <c r="AE24" s="45">
        <v>-958210.19</v>
      </c>
      <c r="AF24" s="138">
        <v>-958210.19</v>
      </c>
      <c r="AG24" s="138">
        <v>0</v>
      </c>
      <c r="AH24" s="45">
        <v>19465</v>
      </c>
      <c r="AI24" s="138">
        <v>19465</v>
      </c>
      <c r="AJ24" s="138">
        <v>0</v>
      </c>
      <c r="AK24" s="138">
        <v>0</v>
      </c>
      <c r="AL24" s="45">
        <v>28282</v>
      </c>
      <c r="AM24" s="45">
        <v>-532440</v>
      </c>
      <c r="AN24" s="138">
        <v>-532440</v>
      </c>
      <c r="AO24" s="138">
        <v>0</v>
      </c>
      <c r="AP24" s="45">
        <v>-364474</v>
      </c>
      <c r="AQ24" s="45">
        <v>-491980</v>
      </c>
      <c r="AR24" s="138">
        <v>-490335</v>
      </c>
      <c r="AS24" s="138">
        <v>-1645</v>
      </c>
      <c r="AT24" s="45">
        <v>-48668</v>
      </c>
      <c r="AU24" s="45">
        <v>-325940</v>
      </c>
      <c r="AV24" s="45">
        <v>-9579</v>
      </c>
      <c r="AW24" s="138">
        <v>-1046</v>
      </c>
      <c r="AX24" s="138">
        <v>-2492</v>
      </c>
      <c r="AY24" s="138">
        <v>-6042</v>
      </c>
      <c r="AZ24" s="138">
        <v>0</v>
      </c>
      <c r="BA24" s="45">
        <v>-176392</v>
      </c>
      <c r="BB24" s="138">
        <v>-176392</v>
      </c>
      <c r="BC24" s="138">
        <v>0</v>
      </c>
      <c r="BD24" s="45">
        <v>37936</v>
      </c>
      <c r="BE24" s="138">
        <v>2800</v>
      </c>
      <c r="BF24" s="138">
        <v>35136</v>
      </c>
      <c r="BG24" s="45">
        <v>-201048</v>
      </c>
      <c r="BH24" s="45">
        <v>-172129</v>
      </c>
      <c r="BI24" s="138">
        <v>-172042</v>
      </c>
      <c r="BJ24" s="138">
        <v>-87</v>
      </c>
      <c r="BK24" s="45">
        <v>-29646</v>
      </c>
      <c r="BL24" s="138">
        <v>-29646</v>
      </c>
      <c r="BM24" s="138">
        <v>0</v>
      </c>
      <c r="BN24" s="45">
        <v>-144659</v>
      </c>
      <c r="BO24" s="138">
        <v>-38793</v>
      </c>
      <c r="BP24" s="138">
        <v>-105866</v>
      </c>
      <c r="BQ24" s="45">
        <v>-6310</v>
      </c>
      <c r="BR24" s="138">
        <v>-1119</v>
      </c>
      <c r="BS24" s="138">
        <v>-5191</v>
      </c>
      <c r="BT24" s="45">
        <v>-215487.295</v>
      </c>
      <c r="BU24" s="45">
        <v>-93779</v>
      </c>
      <c r="BV24" s="45">
        <v>4666.911</v>
      </c>
      <c r="BW24" s="138">
        <v>541.188</v>
      </c>
      <c r="BX24" s="138">
        <v>2057.619</v>
      </c>
      <c r="BY24" s="138">
        <v>1627.358</v>
      </c>
      <c r="BZ24" s="138">
        <v>440.746</v>
      </c>
      <c r="CA24" s="45">
        <v>-15888.25</v>
      </c>
      <c r="CB24" s="45">
        <v>24509.574999999997</v>
      </c>
      <c r="CC24" s="138">
        <v>22324.259</v>
      </c>
      <c r="CD24" s="138">
        <v>2180.966</v>
      </c>
      <c r="CE24" s="138">
        <v>4.35</v>
      </c>
      <c r="CF24" s="45">
        <v>-477780</v>
      </c>
      <c r="CG24" s="138"/>
      <c r="CH24" s="45">
        <v>0</v>
      </c>
      <c r="CI24" s="45">
        <v>-102308</v>
      </c>
      <c r="CJ24" s="138">
        <v>-102308</v>
      </c>
      <c r="CK24" s="138"/>
      <c r="CL24" s="45">
        <v>1510</v>
      </c>
      <c r="CM24" s="45">
        <v>-27572</v>
      </c>
      <c r="CN24" s="45">
        <v>-18051</v>
      </c>
      <c r="CO24" s="45">
        <v>19</v>
      </c>
      <c r="CP24" s="138"/>
      <c r="CQ24" s="138">
        <v>0</v>
      </c>
      <c r="CR24" s="138">
        <v>0</v>
      </c>
      <c r="CS24" s="138">
        <v>19</v>
      </c>
      <c r="CT24" s="45">
        <v>-14673</v>
      </c>
      <c r="CU24" s="45">
        <v>2113.331</v>
      </c>
      <c r="CV24" s="45">
        <v>-5715</v>
      </c>
      <c r="CW24" s="45">
        <v>-10800</v>
      </c>
      <c r="CX24" s="45">
        <v>361</v>
      </c>
      <c r="CY24" s="138">
        <v>64</v>
      </c>
      <c r="CZ24" s="138">
        <v>297</v>
      </c>
      <c r="DA24" s="45">
        <v>-25265.9</v>
      </c>
      <c r="DB24" s="45">
        <v>1538</v>
      </c>
      <c r="DC24" s="45">
        <v>-407</v>
      </c>
      <c r="DD24" s="45">
        <v>-6816</v>
      </c>
      <c r="DE24" s="45">
        <v>86</v>
      </c>
      <c r="DF24" s="45">
        <v>-84</v>
      </c>
      <c r="DG24" s="45">
        <v>66.446</v>
      </c>
      <c r="DH24" s="45">
        <v>-105.892</v>
      </c>
      <c r="DI24" s="45">
        <v>868.278</v>
      </c>
      <c r="DJ24" s="45">
        <v>0</v>
      </c>
      <c r="DK24" s="174" t="s">
        <v>410</v>
      </c>
      <c r="DL24" s="45">
        <v>0</v>
      </c>
      <c r="DM24" s="45">
        <v>0</v>
      </c>
      <c r="DN24" s="45"/>
      <c r="DP24" s="38">
        <v>-11146990.029000001</v>
      </c>
      <c r="DQ24" s="38"/>
      <c r="DR24" s="38">
        <v>-2117025.2980000004</v>
      </c>
      <c r="DS24" s="38">
        <v>-9029964.730999999</v>
      </c>
      <c r="DT24" s="45"/>
      <c r="DU24" s="83"/>
    </row>
    <row r="25" spans="1:125" ht="12.75">
      <c r="A25" s="68" t="s">
        <v>317</v>
      </c>
      <c r="B25" s="45">
        <v>0</v>
      </c>
      <c r="C25" s="138">
        <v>0</v>
      </c>
      <c r="D25" s="138">
        <v>0</v>
      </c>
      <c r="E25" s="138">
        <v>0</v>
      </c>
      <c r="F25" s="138">
        <v>0</v>
      </c>
      <c r="G25" s="138">
        <v>0</v>
      </c>
      <c r="H25" s="45">
        <v>486</v>
      </c>
      <c r="I25" s="138">
        <v>486</v>
      </c>
      <c r="J25" s="138">
        <v>0</v>
      </c>
      <c r="K25" s="45">
        <v>42.944</v>
      </c>
      <c r="L25" s="138">
        <v>42.944</v>
      </c>
      <c r="M25" s="138">
        <v>0</v>
      </c>
      <c r="N25" s="45">
        <v>6550</v>
      </c>
      <c r="O25" s="138">
        <v>6550</v>
      </c>
      <c r="P25" s="138">
        <v>0</v>
      </c>
      <c r="Q25" s="138">
        <v>0</v>
      </c>
      <c r="R25" s="138">
        <v>0</v>
      </c>
      <c r="S25" s="45">
        <v>2180</v>
      </c>
      <c r="T25" s="138">
        <v>2180</v>
      </c>
      <c r="U25" s="138">
        <v>0</v>
      </c>
      <c r="V25" s="45">
        <v>0</v>
      </c>
      <c r="W25" s="138">
        <v>0</v>
      </c>
      <c r="X25" s="138">
        <v>0</v>
      </c>
      <c r="Y25" s="45">
        <v>0</v>
      </c>
      <c r="Z25" s="138">
        <v>0</v>
      </c>
      <c r="AA25" s="138">
        <v>0</v>
      </c>
      <c r="AB25" s="45"/>
      <c r="AC25" s="138"/>
      <c r="AD25" s="138"/>
      <c r="AE25" s="45"/>
      <c r="AF25" s="138">
        <v>0</v>
      </c>
      <c r="AG25" s="138">
        <v>0</v>
      </c>
      <c r="AH25" s="45">
        <v>-3698</v>
      </c>
      <c r="AI25" s="138">
        <v>-3698</v>
      </c>
      <c r="AJ25" s="138">
        <v>0</v>
      </c>
      <c r="AK25" s="138">
        <v>0</v>
      </c>
      <c r="AL25" s="45"/>
      <c r="AM25" s="45">
        <v>1061</v>
      </c>
      <c r="AN25" s="138">
        <v>1061</v>
      </c>
      <c r="AO25" s="138">
        <v>0</v>
      </c>
      <c r="AP25" s="45">
        <v>0</v>
      </c>
      <c r="AQ25" s="45"/>
      <c r="AR25" s="138">
        <v>0</v>
      </c>
      <c r="AS25" s="138"/>
      <c r="AT25" s="45">
        <v>0</v>
      </c>
      <c r="AU25" s="45"/>
      <c r="AV25" s="45">
        <v>0</v>
      </c>
      <c r="AW25" s="138">
        <v>0</v>
      </c>
      <c r="AX25" s="138">
        <v>0</v>
      </c>
      <c r="AY25" s="138">
        <v>0</v>
      </c>
      <c r="AZ25" s="138">
        <v>0</v>
      </c>
      <c r="BA25" s="45">
        <v>0</v>
      </c>
      <c r="BB25" s="138">
        <v>0</v>
      </c>
      <c r="BC25" s="138">
        <v>0</v>
      </c>
      <c r="BD25" s="45">
        <v>0</v>
      </c>
      <c r="BE25" s="138">
        <v>0</v>
      </c>
      <c r="BF25" s="138">
        <v>0</v>
      </c>
      <c r="BG25" s="45">
        <v>0</v>
      </c>
      <c r="BH25" s="45">
        <v>0</v>
      </c>
      <c r="BI25" s="138">
        <v>0</v>
      </c>
      <c r="BJ25" s="138">
        <v>0</v>
      </c>
      <c r="BK25" s="45">
        <v>0</v>
      </c>
      <c r="BL25" s="138">
        <v>0</v>
      </c>
      <c r="BM25" s="138">
        <v>0</v>
      </c>
      <c r="BN25" s="45">
        <v>0</v>
      </c>
      <c r="BO25" s="138">
        <v>0</v>
      </c>
      <c r="BP25" s="138">
        <v>0</v>
      </c>
      <c r="BQ25" s="45">
        <v>0</v>
      </c>
      <c r="BR25" s="138">
        <v>0</v>
      </c>
      <c r="BS25" s="138">
        <v>0</v>
      </c>
      <c r="BT25" s="45">
        <v>0</v>
      </c>
      <c r="BU25" s="45">
        <v>0</v>
      </c>
      <c r="BV25" s="45">
        <v>0</v>
      </c>
      <c r="BW25" s="138">
        <v>0</v>
      </c>
      <c r="BX25" s="138">
        <v>0</v>
      </c>
      <c r="BY25" s="138">
        <v>0</v>
      </c>
      <c r="BZ25" s="138">
        <v>0</v>
      </c>
      <c r="CA25" s="45">
        <v>0</v>
      </c>
      <c r="CB25" s="45">
        <v>0</v>
      </c>
      <c r="CC25" s="138">
        <v>0</v>
      </c>
      <c r="CD25" s="138">
        <v>0</v>
      </c>
      <c r="CE25" s="138">
        <v>0</v>
      </c>
      <c r="CF25" s="45">
        <v>0</v>
      </c>
      <c r="CG25" s="138"/>
      <c r="CH25" s="45">
        <v>0</v>
      </c>
      <c r="CI25" s="45">
        <v>0</v>
      </c>
      <c r="CJ25" s="138">
        <v>0</v>
      </c>
      <c r="CK25" s="138">
        <v>0</v>
      </c>
      <c r="CL25" s="45">
        <v>300</v>
      </c>
      <c r="CM25" s="45">
        <v>0</v>
      </c>
      <c r="CN25" s="45">
        <v>0</v>
      </c>
      <c r="CO25" s="45">
        <v>0</v>
      </c>
      <c r="CP25" s="138">
        <v>0</v>
      </c>
      <c r="CQ25" s="138">
        <v>0</v>
      </c>
      <c r="CR25" s="138">
        <v>0</v>
      </c>
      <c r="CS25" s="138">
        <v>0</v>
      </c>
      <c r="CT25" s="45">
        <v>0</v>
      </c>
      <c r="CU25" s="45">
        <v>0</v>
      </c>
      <c r="CV25" s="45">
        <v>0</v>
      </c>
      <c r="CW25" s="45">
        <v>0</v>
      </c>
      <c r="CX25" s="45">
        <v>0</v>
      </c>
      <c r="CY25" s="138">
        <v>0</v>
      </c>
      <c r="CZ25" s="138">
        <v>0</v>
      </c>
      <c r="DA25" s="45">
        <v>0</v>
      </c>
      <c r="DB25" s="45">
        <v>0</v>
      </c>
      <c r="DC25" s="45">
        <v>0</v>
      </c>
      <c r="DD25" s="45">
        <v>0</v>
      </c>
      <c r="DE25" s="45">
        <v>0</v>
      </c>
      <c r="DF25" s="45">
        <v>0</v>
      </c>
      <c r="DG25" s="45">
        <v>0</v>
      </c>
      <c r="DH25" s="45">
        <v>0</v>
      </c>
      <c r="DI25" s="45">
        <v>0</v>
      </c>
      <c r="DJ25" s="45">
        <v>0</v>
      </c>
      <c r="DK25" s="174" t="s">
        <v>410</v>
      </c>
      <c r="DL25" s="45">
        <v>0</v>
      </c>
      <c r="DM25" s="45">
        <v>0</v>
      </c>
      <c r="DN25" s="45"/>
      <c r="DP25" s="38">
        <v>6921.9439999999995</v>
      </c>
      <c r="DQ25" s="38"/>
      <c r="DR25" s="38">
        <v>0</v>
      </c>
      <c r="DS25" s="38">
        <v>6921.9439999999995</v>
      </c>
      <c r="DT25" s="45"/>
      <c r="DU25" s="83"/>
    </row>
    <row r="26" spans="1:125" ht="12.75">
      <c r="A26" s="68" t="s">
        <v>318</v>
      </c>
      <c r="B26" s="45">
        <v>9400189.642</v>
      </c>
      <c r="C26" s="138">
        <v>1356879.642</v>
      </c>
      <c r="D26" s="138">
        <v>7973498</v>
      </c>
      <c r="E26" s="138">
        <v>12850</v>
      </c>
      <c r="F26" s="138">
        <v>1997</v>
      </c>
      <c r="G26" s="138">
        <v>54966</v>
      </c>
      <c r="H26" s="45">
        <v>8643506</v>
      </c>
      <c r="I26" s="138">
        <v>8607741.935</v>
      </c>
      <c r="J26" s="138">
        <v>35764.065</v>
      </c>
      <c r="K26" s="45">
        <v>3452036.82</v>
      </c>
      <c r="L26" s="138">
        <v>3446021</v>
      </c>
      <c r="M26" s="138">
        <v>6015.82</v>
      </c>
      <c r="N26" s="45">
        <v>3347862</v>
      </c>
      <c r="O26" s="138">
        <v>3323795</v>
      </c>
      <c r="P26" s="138">
        <v>20707</v>
      </c>
      <c r="Q26" s="138">
        <v>1814</v>
      </c>
      <c r="R26" s="138">
        <v>1546</v>
      </c>
      <c r="S26" s="45">
        <v>3215369</v>
      </c>
      <c r="T26" s="138">
        <v>3214222</v>
      </c>
      <c r="U26" s="138">
        <v>1147</v>
      </c>
      <c r="V26" s="45">
        <v>2790708</v>
      </c>
      <c r="W26" s="138">
        <v>2770605</v>
      </c>
      <c r="X26" s="138">
        <v>20103</v>
      </c>
      <c r="Y26" s="45">
        <v>2561246.997</v>
      </c>
      <c r="Z26" s="138">
        <v>2558188.997</v>
      </c>
      <c r="AA26" s="138">
        <v>3059</v>
      </c>
      <c r="AB26" s="45">
        <v>1531085</v>
      </c>
      <c r="AC26" s="138">
        <v>1286375</v>
      </c>
      <c r="AD26" s="138">
        <v>244710</v>
      </c>
      <c r="AE26" s="45">
        <v>1570406.882</v>
      </c>
      <c r="AF26" s="138">
        <v>1561191.882</v>
      </c>
      <c r="AG26" s="138">
        <v>9215</v>
      </c>
      <c r="AH26" s="45">
        <v>1567244</v>
      </c>
      <c r="AI26" s="138">
        <v>1460186</v>
      </c>
      <c r="AJ26" s="138">
        <v>50596</v>
      </c>
      <c r="AK26" s="138">
        <v>56462</v>
      </c>
      <c r="AL26" s="45">
        <v>21804</v>
      </c>
      <c r="AM26" s="45">
        <v>1090489</v>
      </c>
      <c r="AN26" s="138">
        <v>1090053</v>
      </c>
      <c r="AO26" s="138">
        <v>436</v>
      </c>
      <c r="AP26" s="45">
        <v>1085830</v>
      </c>
      <c r="AQ26" s="45">
        <v>892524</v>
      </c>
      <c r="AR26" s="138">
        <v>874319</v>
      </c>
      <c r="AS26" s="138">
        <v>18205</v>
      </c>
      <c r="AT26" s="45">
        <v>682483</v>
      </c>
      <c r="AU26" s="45">
        <v>729960</v>
      </c>
      <c r="AV26" s="45">
        <v>799705</v>
      </c>
      <c r="AW26" s="138">
        <v>80031</v>
      </c>
      <c r="AX26" s="138">
        <v>158191</v>
      </c>
      <c r="AY26" s="138">
        <v>470470</v>
      </c>
      <c r="AZ26" s="138">
        <v>91013</v>
      </c>
      <c r="BA26" s="45">
        <v>871451</v>
      </c>
      <c r="BB26" s="138">
        <v>870893</v>
      </c>
      <c r="BC26" s="138">
        <v>558</v>
      </c>
      <c r="BD26" s="45">
        <v>553953</v>
      </c>
      <c r="BE26" s="138">
        <v>40074</v>
      </c>
      <c r="BF26" s="138">
        <v>513879</v>
      </c>
      <c r="BG26" s="45">
        <v>861608</v>
      </c>
      <c r="BH26" s="45">
        <v>701396</v>
      </c>
      <c r="BI26" s="138">
        <v>701040</v>
      </c>
      <c r="BJ26" s="138">
        <v>356</v>
      </c>
      <c r="BK26" s="45">
        <v>911512</v>
      </c>
      <c r="BL26" s="138">
        <v>911235</v>
      </c>
      <c r="BM26" s="138">
        <v>277</v>
      </c>
      <c r="BN26" s="45">
        <v>155662</v>
      </c>
      <c r="BO26" s="138">
        <v>48474</v>
      </c>
      <c r="BP26" s="138">
        <v>107188</v>
      </c>
      <c r="BQ26" s="45">
        <v>513388</v>
      </c>
      <c r="BR26" s="138">
        <v>91063</v>
      </c>
      <c r="BS26" s="138">
        <v>422325</v>
      </c>
      <c r="BT26" s="45">
        <v>591697.386</v>
      </c>
      <c r="BU26" s="45">
        <v>232968</v>
      </c>
      <c r="BV26" s="45">
        <v>137081.568</v>
      </c>
      <c r="BW26" s="138">
        <v>14482.618</v>
      </c>
      <c r="BX26" s="138">
        <v>14762.223</v>
      </c>
      <c r="BY26" s="138">
        <v>60105.081</v>
      </c>
      <c r="BZ26" s="138">
        <v>47731.646</v>
      </c>
      <c r="CA26" s="45">
        <v>348710.648</v>
      </c>
      <c r="CB26" s="45">
        <v>112569.15</v>
      </c>
      <c r="CC26" s="138">
        <v>95183.501</v>
      </c>
      <c r="CD26" s="138">
        <v>9298.937</v>
      </c>
      <c r="CE26" s="138">
        <v>8086.712</v>
      </c>
      <c r="CF26" s="45">
        <v>243360</v>
      </c>
      <c r="CG26" s="138"/>
      <c r="CH26" s="45">
        <v>190047</v>
      </c>
      <c r="CI26" s="45">
        <v>279168</v>
      </c>
      <c r="CJ26" s="138">
        <v>258766</v>
      </c>
      <c r="CK26" s="138">
        <v>20402</v>
      </c>
      <c r="CL26" s="45">
        <v>245944</v>
      </c>
      <c r="CM26" s="45">
        <v>231580</v>
      </c>
      <c r="CN26" s="45">
        <v>100320</v>
      </c>
      <c r="CO26" s="45">
        <v>126755</v>
      </c>
      <c r="CP26" s="138">
        <v>10192</v>
      </c>
      <c r="CQ26" s="138">
        <v>27716</v>
      </c>
      <c r="CR26" s="138">
        <v>61349</v>
      </c>
      <c r="CS26" s="138">
        <v>27498</v>
      </c>
      <c r="CT26" s="45">
        <v>140924</v>
      </c>
      <c r="CU26" s="45">
        <v>15256.502</v>
      </c>
      <c r="CV26" s="45">
        <v>138776</v>
      </c>
      <c r="CW26" s="45">
        <v>147300</v>
      </c>
      <c r="CX26" s="45">
        <v>73286</v>
      </c>
      <c r="CY26" s="138">
        <v>1828</v>
      </c>
      <c r="CZ26" s="138">
        <v>71458</v>
      </c>
      <c r="DA26" s="45">
        <v>120096.946</v>
      </c>
      <c r="DB26" s="45">
        <v>38568</v>
      </c>
      <c r="DC26" s="45">
        <v>74068</v>
      </c>
      <c r="DD26" s="45">
        <v>9229</v>
      </c>
      <c r="DE26" s="45">
        <v>33497</v>
      </c>
      <c r="DF26" s="45">
        <v>48478</v>
      </c>
      <c r="DG26" s="45">
        <v>60742.96</v>
      </c>
      <c r="DH26" s="45">
        <v>40203.671</v>
      </c>
      <c r="DI26" s="45">
        <v>20077.368</v>
      </c>
      <c r="DJ26" s="45">
        <v>11341</v>
      </c>
      <c r="DK26" s="174" t="s">
        <v>410</v>
      </c>
      <c r="DL26" s="45">
        <v>5072.239</v>
      </c>
      <c r="DM26" s="45">
        <v>1439</v>
      </c>
      <c r="DN26" s="45"/>
      <c r="DP26" s="38">
        <v>51769975.77900001</v>
      </c>
      <c r="DQ26" s="38"/>
      <c r="DR26" s="38">
        <v>11461680.664000003</v>
      </c>
      <c r="DS26" s="38">
        <v>40308295.115</v>
      </c>
      <c r="DT26" s="45"/>
      <c r="DU26" s="83"/>
    </row>
    <row r="27" spans="1:125" ht="12.75">
      <c r="A27" s="68" t="s">
        <v>319</v>
      </c>
      <c r="B27" s="45">
        <v>0</v>
      </c>
      <c r="C27" s="138">
        <v>0</v>
      </c>
      <c r="D27" s="138">
        <v>0</v>
      </c>
      <c r="E27" s="138">
        <v>0</v>
      </c>
      <c r="F27" s="138">
        <v>0</v>
      </c>
      <c r="G27" s="138">
        <v>0</v>
      </c>
      <c r="H27" s="45">
        <v>0</v>
      </c>
      <c r="I27" s="138">
        <v>0</v>
      </c>
      <c r="J27" s="138">
        <v>0</v>
      </c>
      <c r="K27" s="45">
        <v>0</v>
      </c>
      <c r="L27" s="138">
        <v>0</v>
      </c>
      <c r="M27" s="138">
        <v>0</v>
      </c>
      <c r="N27" s="45">
        <v>0</v>
      </c>
      <c r="O27" s="138">
        <v>0</v>
      </c>
      <c r="P27" s="138">
        <v>0</v>
      </c>
      <c r="Q27" s="138">
        <v>0</v>
      </c>
      <c r="R27" s="138">
        <v>0</v>
      </c>
      <c r="S27" s="45">
        <v>0</v>
      </c>
      <c r="T27" s="138">
        <v>0</v>
      </c>
      <c r="U27" s="138">
        <v>0</v>
      </c>
      <c r="V27" s="45">
        <v>0</v>
      </c>
      <c r="W27" s="138">
        <v>0</v>
      </c>
      <c r="X27" s="138">
        <v>0</v>
      </c>
      <c r="Y27" s="45">
        <v>0</v>
      </c>
      <c r="Z27" s="138">
        <v>0</v>
      </c>
      <c r="AA27" s="138">
        <v>0</v>
      </c>
      <c r="AB27" s="45">
        <v>0</v>
      </c>
      <c r="AC27" s="138">
        <v>0</v>
      </c>
      <c r="AD27" s="138">
        <v>0</v>
      </c>
      <c r="AE27" s="45">
        <v>0</v>
      </c>
      <c r="AF27" s="138">
        <v>0</v>
      </c>
      <c r="AG27" s="138">
        <v>0</v>
      </c>
      <c r="AH27" s="45">
        <v>0</v>
      </c>
      <c r="AI27" s="138">
        <v>0</v>
      </c>
      <c r="AJ27" s="138">
        <v>0</v>
      </c>
      <c r="AK27" s="138">
        <v>0</v>
      </c>
      <c r="AL27" s="45">
        <v>0</v>
      </c>
      <c r="AM27" s="45">
        <v>0</v>
      </c>
      <c r="AN27" s="138">
        <v>0</v>
      </c>
      <c r="AO27" s="138">
        <v>0</v>
      </c>
      <c r="AP27" s="45">
        <v>0</v>
      </c>
      <c r="AQ27" s="45">
        <v>0</v>
      </c>
      <c r="AR27" s="138">
        <v>0</v>
      </c>
      <c r="AS27" s="138"/>
      <c r="AT27" s="45">
        <v>0</v>
      </c>
      <c r="AU27" s="45">
        <v>0</v>
      </c>
      <c r="AV27" s="45">
        <v>0</v>
      </c>
      <c r="AW27" s="138">
        <v>0</v>
      </c>
      <c r="AX27" s="138">
        <v>0</v>
      </c>
      <c r="AY27" s="138">
        <v>0</v>
      </c>
      <c r="AZ27" s="138">
        <v>0</v>
      </c>
      <c r="BA27" s="45">
        <v>0</v>
      </c>
      <c r="BB27" s="138">
        <v>0</v>
      </c>
      <c r="BC27" s="138">
        <v>0</v>
      </c>
      <c r="BD27" s="45">
        <v>0</v>
      </c>
      <c r="BE27" s="138">
        <v>0</v>
      </c>
      <c r="BF27" s="138">
        <v>0</v>
      </c>
      <c r="BG27" s="45">
        <v>0</v>
      </c>
      <c r="BH27" s="45">
        <v>0</v>
      </c>
      <c r="BI27" s="138">
        <v>0</v>
      </c>
      <c r="BJ27" s="138">
        <v>0</v>
      </c>
      <c r="BK27" s="45">
        <v>0</v>
      </c>
      <c r="BL27" s="138">
        <v>0</v>
      </c>
      <c r="BM27" s="138">
        <v>0</v>
      </c>
      <c r="BN27" s="45">
        <v>0</v>
      </c>
      <c r="BO27" s="138">
        <v>0</v>
      </c>
      <c r="BP27" s="138">
        <v>0</v>
      </c>
      <c r="BQ27" s="45">
        <v>0</v>
      </c>
      <c r="BR27" s="138">
        <v>0</v>
      </c>
      <c r="BS27" s="138">
        <v>0</v>
      </c>
      <c r="BT27" s="45">
        <v>0</v>
      </c>
      <c r="BU27" s="45">
        <v>0</v>
      </c>
      <c r="BV27" s="45">
        <v>0</v>
      </c>
      <c r="BW27" s="138">
        <v>0</v>
      </c>
      <c r="BX27" s="138">
        <v>0</v>
      </c>
      <c r="BY27" s="138">
        <v>0</v>
      </c>
      <c r="BZ27" s="138">
        <v>0</v>
      </c>
      <c r="CA27" s="45">
        <v>0</v>
      </c>
      <c r="CB27" s="45">
        <v>0</v>
      </c>
      <c r="CC27" s="138">
        <v>0</v>
      </c>
      <c r="CD27" s="138">
        <v>0</v>
      </c>
      <c r="CE27" s="138">
        <v>0</v>
      </c>
      <c r="CF27" s="45">
        <v>0</v>
      </c>
      <c r="CG27" s="138"/>
      <c r="CH27" s="45">
        <v>0</v>
      </c>
      <c r="CI27" s="45">
        <v>0</v>
      </c>
      <c r="CJ27" s="138">
        <v>0</v>
      </c>
      <c r="CK27" s="138">
        <v>0</v>
      </c>
      <c r="CL27" s="45">
        <v>12</v>
      </c>
      <c r="CM27" s="45">
        <v>0</v>
      </c>
      <c r="CN27" s="45">
        <v>0</v>
      </c>
      <c r="CO27" s="45">
        <v>0</v>
      </c>
      <c r="CP27" s="138">
        <v>0</v>
      </c>
      <c r="CQ27" s="138">
        <v>0</v>
      </c>
      <c r="CR27" s="138">
        <v>0</v>
      </c>
      <c r="CS27" s="138">
        <v>0</v>
      </c>
      <c r="CT27" s="45">
        <v>0</v>
      </c>
      <c r="CU27" s="45">
        <v>0</v>
      </c>
      <c r="CV27" s="45">
        <v>0</v>
      </c>
      <c r="CW27" s="45">
        <v>0</v>
      </c>
      <c r="CX27" s="45">
        <v>0</v>
      </c>
      <c r="CY27" s="138">
        <v>0</v>
      </c>
      <c r="CZ27" s="138">
        <v>0</v>
      </c>
      <c r="DA27" s="45">
        <v>0</v>
      </c>
      <c r="DB27" s="45">
        <v>72619</v>
      </c>
      <c r="DC27" s="45">
        <v>0</v>
      </c>
      <c r="DD27" s="45">
        <v>0</v>
      </c>
      <c r="DE27" s="45">
        <v>0</v>
      </c>
      <c r="DF27" s="45">
        <v>0</v>
      </c>
      <c r="DG27" s="45">
        <v>0</v>
      </c>
      <c r="DH27" s="45">
        <v>0</v>
      </c>
      <c r="DI27" s="45">
        <v>0</v>
      </c>
      <c r="DJ27" s="45">
        <v>0</v>
      </c>
      <c r="DK27" s="174" t="s">
        <v>410</v>
      </c>
      <c r="DL27" s="45">
        <v>0</v>
      </c>
      <c r="DM27" s="45">
        <v>0</v>
      </c>
      <c r="DN27" s="45"/>
      <c r="DP27" s="38">
        <v>72631</v>
      </c>
      <c r="DQ27" s="38"/>
      <c r="DR27" s="38">
        <v>72619</v>
      </c>
      <c r="DS27" s="38">
        <v>12</v>
      </c>
      <c r="DT27" s="45"/>
      <c r="DU27" s="83"/>
    </row>
    <row r="28" spans="1:125" ht="12.75">
      <c r="A28" s="68" t="s">
        <v>320</v>
      </c>
      <c r="B28" s="45">
        <v>0</v>
      </c>
      <c r="C28" s="138">
        <v>0</v>
      </c>
      <c r="D28" s="138">
        <v>0</v>
      </c>
      <c r="E28" s="138">
        <v>0</v>
      </c>
      <c r="F28" s="138">
        <v>0</v>
      </c>
      <c r="G28" s="138">
        <v>0</v>
      </c>
      <c r="H28" s="45">
        <v>0</v>
      </c>
      <c r="I28" s="138">
        <v>0</v>
      </c>
      <c r="J28" s="138">
        <v>0</v>
      </c>
      <c r="K28" s="45">
        <v>32128.41</v>
      </c>
      <c r="L28" s="138">
        <v>32128.41</v>
      </c>
      <c r="M28" s="138">
        <v>0</v>
      </c>
      <c r="N28" s="45">
        <v>0</v>
      </c>
      <c r="O28" s="138">
        <v>0</v>
      </c>
      <c r="P28" s="138">
        <v>0</v>
      </c>
      <c r="Q28" s="138">
        <v>0</v>
      </c>
      <c r="R28" s="138">
        <v>0</v>
      </c>
      <c r="S28" s="45">
        <v>11960</v>
      </c>
      <c r="T28" s="138">
        <v>11960</v>
      </c>
      <c r="U28" s="138">
        <v>0</v>
      </c>
      <c r="V28" s="45">
        <v>0</v>
      </c>
      <c r="W28" s="138">
        <v>0</v>
      </c>
      <c r="X28" s="138">
        <v>0</v>
      </c>
      <c r="Y28" s="45">
        <v>0</v>
      </c>
      <c r="Z28" s="138">
        <v>0</v>
      </c>
      <c r="AA28" s="138">
        <v>0</v>
      </c>
      <c r="AB28" s="45">
        <v>0</v>
      </c>
      <c r="AC28" s="138">
        <v>0</v>
      </c>
      <c r="AD28" s="138">
        <v>0</v>
      </c>
      <c r="AE28" s="45">
        <v>0</v>
      </c>
      <c r="AF28" s="138">
        <v>0</v>
      </c>
      <c r="AG28" s="138">
        <v>0</v>
      </c>
      <c r="AH28" s="45">
        <v>0</v>
      </c>
      <c r="AI28" s="138">
        <v>0</v>
      </c>
      <c r="AJ28" s="138">
        <v>0</v>
      </c>
      <c r="AK28" s="138">
        <v>0</v>
      </c>
      <c r="AL28" s="45">
        <v>0</v>
      </c>
      <c r="AM28" s="45">
        <v>0</v>
      </c>
      <c r="AN28" s="138">
        <v>0</v>
      </c>
      <c r="AO28" s="138">
        <v>0</v>
      </c>
      <c r="AP28" s="45">
        <v>0</v>
      </c>
      <c r="AQ28" s="45">
        <v>0</v>
      </c>
      <c r="AR28" s="138">
        <v>0</v>
      </c>
      <c r="AS28" s="138"/>
      <c r="AT28" s="45">
        <v>0</v>
      </c>
      <c r="AU28" s="45">
        <v>0</v>
      </c>
      <c r="AV28" s="45">
        <v>0</v>
      </c>
      <c r="AW28" s="138">
        <v>0</v>
      </c>
      <c r="AX28" s="138">
        <v>0</v>
      </c>
      <c r="AY28" s="138">
        <v>0</v>
      </c>
      <c r="AZ28" s="138">
        <v>0</v>
      </c>
      <c r="BA28" s="45">
        <v>4291</v>
      </c>
      <c r="BB28" s="138">
        <v>4291</v>
      </c>
      <c r="BC28" s="138">
        <v>0</v>
      </c>
      <c r="BD28" s="45">
        <v>0</v>
      </c>
      <c r="BE28" s="138">
        <v>0</v>
      </c>
      <c r="BF28" s="138">
        <v>0</v>
      </c>
      <c r="BG28" s="45">
        <v>0</v>
      </c>
      <c r="BH28" s="45">
        <v>0</v>
      </c>
      <c r="BI28" s="138">
        <v>0</v>
      </c>
      <c r="BJ28" s="138">
        <v>0</v>
      </c>
      <c r="BK28" s="45">
        <v>0</v>
      </c>
      <c r="BL28" s="138">
        <v>0</v>
      </c>
      <c r="BM28" s="138">
        <v>0</v>
      </c>
      <c r="BN28" s="45">
        <v>0</v>
      </c>
      <c r="BO28" s="138">
        <v>0</v>
      </c>
      <c r="BP28" s="138">
        <v>0</v>
      </c>
      <c r="BQ28" s="45">
        <v>0</v>
      </c>
      <c r="BR28" s="138">
        <v>0</v>
      </c>
      <c r="BS28" s="138">
        <v>0</v>
      </c>
      <c r="BT28" s="45">
        <v>0</v>
      </c>
      <c r="BU28" s="45">
        <v>1807</v>
      </c>
      <c r="BV28" s="45">
        <v>0</v>
      </c>
      <c r="BW28" s="138">
        <v>0</v>
      </c>
      <c r="BX28" s="138">
        <v>0</v>
      </c>
      <c r="BY28" s="138">
        <v>0</v>
      </c>
      <c r="BZ28" s="138">
        <v>0</v>
      </c>
      <c r="CA28" s="45">
        <v>0</v>
      </c>
      <c r="CB28" s="45">
        <v>0</v>
      </c>
      <c r="CC28" s="138">
        <v>0</v>
      </c>
      <c r="CD28" s="138">
        <v>0</v>
      </c>
      <c r="CE28" s="138">
        <v>0</v>
      </c>
      <c r="CF28" s="45">
        <v>0</v>
      </c>
      <c r="CG28" s="138"/>
      <c r="CH28" s="45">
        <v>0</v>
      </c>
      <c r="CI28" s="45">
        <v>0</v>
      </c>
      <c r="CJ28" s="138">
        <v>0</v>
      </c>
      <c r="CK28" s="138">
        <v>0</v>
      </c>
      <c r="CL28" s="45">
        <v>0</v>
      </c>
      <c r="CM28" s="45">
        <v>0</v>
      </c>
      <c r="CN28" s="45">
        <v>0</v>
      </c>
      <c r="CO28" s="45">
        <v>0</v>
      </c>
      <c r="CP28" s="138">
        <v>0</v>
      </c>
      <c r="CQ28" s="138">
        <v>0</v>
      </c>
      <c r="CR28" s="138">
        <v>0</v>
      </c>
      <c r="CS28" s="138">
        <v>0</v>
      </c>
      <c r="CT28" s="45">
        <v>0</v>
      </c>
      <c r="CU28" s="45">
        <v>0</v>
      </c>
      <c r="CV28" s="45">
        <v>0</v>
      </c>
      <c r="CW28" s="45">
        <v>0</v>
      </c>
      <c r="CX28" s="45">
        <v>0</v>
      </c>
      <c r="CY28" s="138">
        <v>0</v>
      </c>
      <c r="CZ28" s="138">
        <v>0</v>
      </c>
      <c r="DA28" s="45">
        <v>0</v>
      </c>
      <c r="DB28" s="45">
        <v>0</v>
      </c>
      <c r="DC28" s="45">
        <v>0</v>
      </c>
      <c r="DD28" s="45">
        <v>0</v>
      </c>
      <c r="DE28" s="45">
        <v>0</v>
      </c>
      <c r="DF28" s="45">
        <v>0</v>
      </c>
      <c r="DG28" s="45">
        <v>0</v>
      </c>
      <c r="DH28" s="45">
        <v>0</v>
      </c>
      <c r="DI28" s="45">
        <v>0</v>
      </c>
      <c r="DJ28" s="45">
        <v>0</v>
      </c>
      <c r="DK28" s="174" t="s">
        <v>410</v>
      </c>
      <c r="DL28" s="45">
        <v>0</v>
      </c>
      <c r="DM28" s="45">
        <v>0</v>
      </c>
      <c r="DN28" s="45"/>
      <c r="DP28" s="38">
        <v>50186.41</v>
      </c>
      <c r="DQ28" s="38"/>
      <c r="DR28" s="38">
        <v>0</v>
      </c>
      <c r="DS28" s="38">
        <v>50186.41</v>
      </c>
      <c r="DT28" s="45"/>
      <c r="DU28" s="83"/>
    </row>
    <row r="29" spans="1:125" ht="12.75">
      <c r="A29" s="68" t="s">
        <v>321</v>
      </c>
      <c r="B29" s="45">
        <v>-3729</v>
      </c>
      <c r="C29" s="138">
        <v>0</v>
      </c>
      <c r="D29" s="138">
        <v>-3729</v>
      </c>
      <c r="E29" s="138">
        <v>0</v>
      </c>
      <c r="F29" s="138">
        <v>0</v>
      </c>
      <c r="G29" s="138">
        <v>0</v>
      </c>
      <c r="H29" s="45">
        <v>0</v>
      </c>
      <c r="I29" s="138">
        <v>0</v>
      </c>
      <c r="J29" s="138">
        <v>0</v>
      </c>
      <c r="K29" s="45">
        <v>-40000</v>
      </c>
      <c r="L29" s="138">
        <v>-40000</v>
      </c>
      <c r="M29" s="138">
        <v>0</v>
      </c>
      <c r="N29" s="45">
        <v>-28819</v>
      </c>
      <c r="O29" s="138">
        <v>-28819</v>
      </c>
      <c r="P29" s="138">
        <v>0</v>
      </c>
      <c r="Q29" s="138">
        <v>0</v>
      </c>
      <c r="R29" s="138">
        <v>0</v>
      </c>
      <c r="S29" s="45">
        <v>-8520</v>
      </c>
      <c r="T29" s="138">
        <v>-8520</v>
      </c>
      <c r="U29" s="138">
        <v>0</v>
      </c>
      <c r="V29" s="45">
        <v>-79816</v>
      </c>
      <c r="W29" s="138">
        <v>-79816</v>
      </c>
      <c r="X29" s="138">
        <v>0</v>
      </c>
      <c r="Y29" s="45">
        <v>0</v>
      </c>
      <c r="Z29" s="138">
        <v>0</v>
      </c>
      <c r="AA29" s="138">
        <v>0</v>
      </c>
      <c r="AB29" s="45">
        <v>0</v>
      </c>
      <c r="AC29" s="138">
        <v>0</v>
      </c>
      <c r="AD29" s="138">
        <v>0</v>
      </c>
      <c r="AE29" s="45">
        <v>16905.452</v>
      </c>
      <c r="AF29" s="138">
        <v>16905.452</v>
      </c>
      <c r="AG29" s="138">
        <v>0</v>
      </c>
      <c r="AH29" s="45">
        <v>-72000</v>
      </c>
      <c r="AI29" s="138">
        <v>-72000</v>
      </c>
      <c r="AJ29" s="138">
        <v>0</v>
      </c>
      <c r="AK29" s="138">
        <v>0</v>
      </c>
      <c r="AL29" s="45">
        <v>-271320</v>
      </c>
      <c r="AM29" s="45">
        <v>-12851</v>
      </c>
      <c r="AN29" s="138">
        <v>-12851</v>
      </c>
      <c r="AO29" s="138">
        <v>0</v>
      </c>
      <c r="AP29" s="45">
        <v>0</v>
      </c>
      <c r="AQ29" s="45">
        <v>0</v>
      </c>
      <c r="AR29" s="138">
        <v>0</v>
      </c>
      <c r="AS29" s="138"/>
      <c r="AT29" s="45">
        <v>-2364</v>
      </c>
      <c r="AU29" s="45">
        <v>-5000</v>
      </c>
      <c r="AV29" s="45">
        <v>0</v>
      </c>
      <c r="AW29" s="138">
        <v>0</v>
      </c>
      <c r="AX29" s="138">
        <v>0</v>
      </c>
      <c r="AY29" s="138">
        <v>0</v>
      </c>
      <c r="AZ29" s="138">
        <v>0</v>
      </c>
      <c r="BA29" s="45">
        <v>0</v>
      </c>
      <c r="BB29" s="138">
        <v>0</v>
      </c>
      <c r="BC29" s="138">
        <v>0</v>
      </c>
      <c r="BD29" s="45">
        <v>0</v>
      </c>
      <c r="BE29" s="138">
        <v>0</v>
      </c>
      <c r="BF29" s="138">
        <v>0</v>
      </c>
      <c r="BG29" s="45">
        <v>0</v>
      </c>
      <c r="BH29" s="45">
        <v>-6149</v>
      </c>
      <c r="BI29" s="138">
        <v>-6146</v>
      </c>
      <c r="BJ29" s="138">
        <v>-3</v>
      </c>
      <c r="BK29" s="45">
        <v>0</v>
      </c>
      <c r="BL29" s="138">
        <v>0</v>
      </c>
      <c r="BM29" s="138">
        <v>0</v>
      </c>
      <c r="BN29" s="45">
        <v>0</v>
      </c>
      <c r="BO29" s="138">
        <v>0</v>
      </c>
      <c r="BP29" s="138">
        <v>0</v>
      </c>
      <c r="BQ29" s="45">
        <v>0</v>
      </c>
      <c r="BR29" s="138">
        <v>0</v>
      </c>
      <c r="BS29" s="138">
        <v>0</v>
      </c>
      <c r="BT29" s="45">
        <v>-776.894</v>
      </c>
      <c r="BU29" s="45">
        <v>-2500</v>
      </c>
      <c r="BV29" s="45">
        <v>-5556.464999999999</v>
      </c>
      <c r="BW29" s="138">
        <v>-296.963</v>
      </c>
      <c r="BX29" s="138">
        <v>-1878.464</v>
      </c>
      <c r="BY29" s="138">
        <v>-2793.811</v>
      </c>
      <c r="BZ29" s="138">
        <v>-587.227</v>
      </c>
      <c r="CA29" s="45">
        <v>-1158.48</v>
      </c>
      <c r="CB29" s="45">
        <v>-2315.69</v>
      </c>
      <c r="CC29" s="138">
        <v>-2109.594</v>
      </c>
      <c r="CD29" s="138">
        <v>-206.096</v>
      </c>
      <c r="CE29" s="138">
        <v>0</v>
      </c>
      <c r="CF29" s="45">
        <v>-263310</v>
      </c>
      <c r="CG29" s="138"/>
      <c r="CH29" s="45">
        <v>0</v>
      </c>
      <c r="CI29" s="45">
        <v>0</v>
      </c>
      <c r="CJ29" s="138">
        <v>0</v>
      </c>
      <c r="CK29" s="138">
        <v>0</v>
      </c>
      <c r="CL29" s="45">
        <v>0</v>
      </c>
      <c r="CM29" s="45">
        <v>-2668</v>
      </c>
      <c r="CN29" s="45">
        <v>0</v>
      </c>
      <c r="CO29" s="45">
        <v>0</v>
      </c>
      <c r="CP29" s="138">
        <v>0</v>
      </c>
      <c r="CQ29" s="138">
        <v>0</v>
      </c>
      <c r="CR29" s="138">
        <v>0</v>
      </c>
      <c r="CS29" s="138">
        <v>0</v>
      </c>
      <c r="CT29" s="45">
        <v>0</v>
      </c>
      <c r="CU29" s="45">
        <v>0</v>
      </c>
      <c r="CV29" s="45">
        <v>-1012</v>
      </c>
      <c r="CW29" s="45">
        <v>-1908</v>
      </c>
      <c r="CX29" s="45">
        <v>0</v>
      </c>
      <c r="CY29" s="138">
        <v>0</v>
      </c>
      <c r="CZ29" s="138">
        <v>0</v>
      </c>
      <c r="DA29" s="45">
        <v>0</v>
      </c>
      <c r="DB29" s="45">
        <v>-200</v>
      </c>
      <c r="DC29" s="45">
        <v>-70</v>
      </c>
      <c r="DD29" s="45">
        <v>0</v>
      </c>
      <c r="DE29" s="45">
        <v>0</v>
      </c>
      <c r="DF29" s="45">
        <v>0</v>
      </c>
      <c r="DG29" s="45">
        <v>0</v>
      </c>
      <c r="DH29" s="45">
        <v>0</v>
      </c>
      <c r="DI29" s="45">
        <v>0</v>
      </c>
      <c r="DJ29" s="45">
        <v>70</v>
      </c>
      <c r="DK29" s="174" t="s">
        <v>410</v>
      </c>
      <c r="DL29" s="45">
        <v>0</v>
      </c>
      <c r="DM29" s="45">
        <v>0</v>
      </c>
      <c r="DN29" s="45"/>
      <c r="DP29" s="38">
        <v>-795068.0769999999</v>
      </c>
      <c r="DQ29" s="38"/>
      <c r="DR29" s="38">
        <v>-8345.17</v>
      </c>
      <c r="DS29" s="38">
        <v>-786722.907</v>
      </c>
      <c r="DT29" s="45"/>
      <c r="DU29" s="83"/>
    </row>
    <row r="30" spans="1:125" ht="12.75">
      <c r="A30" s="68" t="s">
        <v>322</v>
      </c>
      <c r="B30" s="45">
        <v>0</v>
      </c>
      <c r="C30" s="138">
        <v>0</v>
      </c>
      <c r="D30" s="138">
        <v>0</v>
      </c>
      <c r="E30" s="138">
        <v>0</v>
      </c>
      <c r="F30" s="138">
        <v>0</v>
      </c>
      <c r="G30" s="138">
        <v>0</v>
      </c>
      <c r="H30" s="45">
        <v>0</v>
      </c>
      <c r="I30" s="138">
        <v>0</v>
      </c>
      <c r="J30" s="138">
        <v>0</v>
      </c>
      <c r="K30" s="45">
        <v>0</v>
      </c>
      <c r="L30" s="138">
        <v>0</v>
      </c>
      <c r="M30" s="138">
        <v>0</v>
      </c>
      <c r="N30" s="45">
        <v>0</v>
      </c>
      <c r="O30" s="138">
        <v>0</v>
      </c>
      <c r="P30" s="138">
        <v>0</v>
      </c>
      <c r="Q30" s="138">
        <v>0</v>
      </c>
      <c r="R30" s="138">
        <v>0</v>
      </c>
      <c r="S30" s="45">
        <v>0</v>
      </c>
      <c r="T30" s="138">
        <v>0</v>
      </c>
      <c r="U30" s="138">
        <v>0</v>
      </c>
      <c r="V30" s="45">
        <v>184702</v>
      </c>
      <c r="W30" s="138">
        <v>184489</v>
      </c>
      <c r="X30" s="138">
        <v>213</v>
      </c>
      <c r="Y30" s="45">
        <v>0</v>
      </c>
      <c r="Z30" s="138">
        <v>0</v>
      </c>
      <c r="AA30" s="138">
        <v>0</v>
      </c>
      <c r="AB30" s="45">
        <v>0</v>
      </c>
      <c r="AC30" s="138">
        <v>0</v>
      </c>
      <c r="AD30" s="138">
        <v>0</v>
      </c>
      <c r="AE30" s="45">
        <v>0</v>
      </c>
      <c r="AF30" s="138">
        <v>0</v>
      </c>
      <c r="AG30" s="138">
        <v>0</v>
      </c>
      <c r="AH30" s="45">
        <v>0</v>
      </c>
      <c r="AI30" s="138">
        <v>0</v>
      </c>
      <c r="AJ30" s="138">
        <v>0</v>
      </c>
      <c r="AK30" s="138">
        <v>0</v>
      </c>
      <c r="AL30" s="45">
        <v>0</v>
      </c>
      <c r="AM30" s="45">
        <v>0</v>
      </c>
      <c r="AN30" s="138">
        <v>0</v>
      </c>
      <c r="AO30" s="138">
        <v>0</v>
      </c>
      <c r="AP30" s="45">
        <v>0</v>
      </c>
      <c r="AQ30" s="45">
        <v>0</v>
      </c>
      <c r="AR30" s="138">
        <v>0</v>
      </c>
      <c r="AS30" s="138"/>
      <c r="AT30" s="45">
        <v>0</v>
      </c>
      <c r="AU30" s="45">
        <v>0</v>
      </c>
      <c r="AV30" s="45">
        <v>0</v>
      </c>
      <c r="AW30" s="138">
        <v>0</v>
      </c>
      <c r="AX30" s="138">
        <v>0</v>
      </c>
      <c r="AY30" s="138">
        <v>0</v>
      </c>
      <c r="AZ30" s="138">
        <v>0</v>
      </c>
      <c r="BA30" s="45">
        <v>0</v>
      </c>
      <c r="BB30" s="138">
        <v>0</v>
      </c>
      <c r="BC30" s="138">
        <v>0</v>
      </c>
      <c r="BD30" s="45">
        <v>0</v>
      </c>
      <c r="BE30" s="138">
        <v>0</v>
      </c>
      <c r="BF30" s="138">
        <v>0</v>
      </c>
      <c r="BG30" s="45">
        <v>0</v>
      </c>
      <c r="BH30" s="45">
        <v>0</v>
      </c>
      <c r="BI30" s="138">
        <v>0</v>
      </c>
      <c r="BJ30" s="138">
        <v>0</v>
      </c>
      <c r="BK30" s="45">
        <v>0</v>
      </c>
      <c r="BL30" s="138">
        <v>0</v>
      </c>
      <c r="BM30" s="138">
        <v>0</v>
      </c>
      <c r="BN30" s="45">
        <v>0</v>
      </c>
      <c r="BO30" s="138">
        <v>0</v>
      </c>
      <c r="BP30" s="138">
        <v>0</v>
      </c>
      <c r="BQ30" s="45">
        <v>0</v>
      </c>
      <c r="BR30" s="138">
        <v>0</v>
      </c>
      <c r="BS30" s="138">
        <v>0</v>
      </c>
      <c r="BT30" s="45">
        <v>0</v>
      </c>
      <c r="BU30" s="45">
        <v>0</v>
      </c>
      <c r="BV30" s="45">
        <v>0</v>
      </c>
      <c r="BW30" s="138">
        <v>0</v>
      </c>
      <c r="BX30" s="138">
        <v>0</v>
      </c>
      <c r="BY30" s="138">
        <v>0</v>
      </c>
      <c r="BZ30" s="138">
        <v>0</v>
      </c>
      <c r="CA30" s="45">
        <v>0</v>
      </c>
      <c r="CB30" s="45">
        <v>0</v>
      </c>
      <c r="CC30" s="138">
        <v>0</v>
      </c>
      <c r="CD30" s="138">
        <v>0</v>
      </c>
      <c r="CE30" s="138">
        <v>0</v>
      </c>
      <c r="CF30" s="45">
        <v>0</v>
      </c>
      <c r="CG30" s="138"/>
      <c r="CH30" s="45">
        <v>0</v>
      </c>
      <c r="CI30" s="45">
        <v>0</v>
      </c>
      <c r="CJ30" s="138">
        <v>0</v>
      </c>
      <c r="CK30" s="138">
        <v>0</v>
      </c>
      <c r="CL30" s="45">
        <v>0</v>
      </c>
      <c r="CM30" s="45">
        <v>0</v>
      </c>
      <c r="CN30" s="45">
        <v>0</v>
      </c>
      <c r="CO30" s="45">
        <v>0</v>
      </c>
      <c r="CP30" s="138">
        <v>0</v>
      </c>
      <c r="CQ30" s="138">
        <v>0</v>
      </c>
      <c r="CR30" s="138">
        <v>0</v>
      </c>
      <c r="CS30" s="138">
        <v>0</v>
      </c>
      <c r="CT30" s="45">
        <v>0</v>
      </c>
      <c r="CU30" s="45">
        <v>0</v>
      </c>
      <c r="CV30" s="45">
        <v>0</v>
      </c>
      <c r="CW30" s="45">
        <v>0</v>
      </c>
      <c r="CX30" s="45">
        <v>0</v>
      </c>
      <c r="CY30" s="138">
        <v>0</v>
      </c>
      <c r="CZ30" s="138">
        <v>0</v>
      </c>
      <c r="DA30" s="45">
        <v>0</v>
      </c>
      <c r="DB30" s="45">
        <v>0</v>
      </c>
      <c r="DC30" s="45">
        <v>0</v>
      </c>
      <c r="DD30" s="45">
        <v>0</v>
      </c>
      <c r="DE30" s="45">
        <v>0</v>
      </c>
      <c r="DF30" s="45">
        <v>0</v>
      </c>
      <c r="DG30" s="45">
        <v>0</v>
      </c>
      <c r="DH30" s="45">
        <v>0</v>
      </c>
      <c r="DI30" s="45">
        <v>0</v>
      </c>
      <c r="DJ30" s="45">
        <v>0</v>
      </c>
      <c r="DK30" s="174" t="s">
        <v>410</v>
      </c>
      <c r="DL30" s="45">
        <v>0</v>
      </c>
      <c r="DM30" s="45">
        <v>0</v>
      </c>
      <c r="DN30" s="45"/>
      <c r="DP30" s="38">
        <v>184702</v>
      </c>
      <c r="DQ30" s="38"/>
      <c r="DR30" s="38">
        <v>0</v>
      </c>
      <c r="DS30" s="38">
        <v>184702</v>
      </c>
      <c r="DT30" s="45"/>
      <c r="DU30" s="83"/>
    </row>
    <row r="31" spans="1:125" ht="12.75">
      <c r="A31" s="68" t="s">
        <v>323</v>
      </c>
      <c r="B31" s="45">
        <v>-6837143</v>
      </c>
      <c r="C31" s="138">
        <v>-1149737.227</v>
      </c>
      <c r="D31" s="138">
        <v>-5620318</v>
      </c>
      <c r="E31" s="138">
        <v>-8077</v>
      </c>
      <c r="F31" s="138">
        <v>-1406</v>
      </c>
      <c r="G31" s="138">
        <v>-57604</v>
      </c>
      <c r="H31" s="45">
        <v>-7527968</v>
      </c>
      <c r="I31" s="138">
        <v>-7527968</v>
      </c>
      <c r="J31" s="138">
        <v>0</v>
      </c>
      <c r="K31" s="45">
        <v>-4110327.7029999997</v>
      </c>
      <c r="L31" s="138">
        <v>-4104795.991</v>
      </c>
      <c r="M31" s="138">
        <v>-5531.712</v>
      </c>
      <c r="N31" s="45">
        <v>-3612122</v>
      </c>
      <c r="O31" s="138">
        <v>-3585040</v>
      </c>
      <c r="P31" s="138">
        <v>-18108</v>
      </c>
      <c r="Q31" s="138">
        <v>-4846</v>
      </c>
      <c r="R31" s="138">
        <v>-4128</v>
      </c>
      <c r="S31" s="45">
        <v>-3546926</v>
      </c>
      <c r="T31" s="138">
        <v>-3545654</v>
      </c>
      <c r="U31" s="138">
        <v>-1272</v>
      </c>
      <c r="V31" s="45">
        <v>-2158176</v>
      </c>
      <c r="W31" s="138">
        <v>-2147859</v>
      </c>
      <c r="X31" s="138">
        <v>-10317</v>
      </c>
      <c r="Y31" s="45">
        <v>-1599631.471</v>
      </c>
      <c r="Z31" s="138">
        <v>-1599631.471</v>
      </c>
      <c r="AA31" s="138">
        <v>0</v>
      </c>
      <c r="AB31" s="45">
        <v>-1521988</v>
      </c>
      <c r="AC31" s="138">
        <v>-1291223</v>
      </c>
      <c r="AD31" s="138">
        <v>-230765</v>
      </c>
      <c r="AE31" s="45">
        <v>-1438176.965</v>
      </c>
      <c r="AF31" s="138">
        <v>-1438176.965</v>
      </c>
      <c r="AG31" s="138">
        <v>0</v>
      </c>
      <c r="AH31" s="45">
        <v>-1246113</v>
      </c>
      <c r="AI31" s="138">
        <v>-1246113</v>
      </c>
      <c r="AJ31" s="138">
        <v>0</v>
      </c>
      <c r="AK31" s="138">
        <v>0</v>
      </c>
      <c r="AL31" s="45">
        <v>-1150571</v>
      </c>
      <c r="AM31" s="45">
        <v>-1056443</v>
      </c>
      <c r="AN31" s="138">
        <v>-1055587</v>
      </c>
      <c r="AO31" s="138">
        <v>-856</v>
      </c>
      <c r="AP31" s="45">
        <v>-1014059</v>
      </c>
      <c r="AQ31" s="45">
        <v>-931818</v>
      </c>
      <c r="AR31" s="138">
        <v>-920141</v>
      </c>
      <c r="AS31" s="138">
        <v>-11677</v>
      </c>
      <c r="AT31" s="45">
        <v>-969986</v>
      </c>
      <c r="AU31" s="45">
        <v>-937066</v>
      </c>
      <c r="AV31" s="45">
        <v>-810482</v>
      </c>
      <c r="AW31" s="138">
        <v>-84745</v>
      </c>
      <c r="AX31" s="138">
        <v>-157956</v>
      </c>
      <c r="AY31" s="138">
        <v>-532853</v>
      </c>
      <c r="AZ31" s="138">
        <v>-34929</v>
      </c>
      <c r="BA31" s="45">
        <v>-815111</v>
      </c>
      <c r="BB31" s="138">
        <v>-814628</v>
      </c>
      <c r="BC31" s="138">
        <v>-483</v>
      </c>
      <c r="BD31" s="45">
        <v>-806888</v>
      </c>
      <c r="BE31" s="138">
        <v>-58745</v>
      </c>
      <c r="BF31" s="138">
        <v>-748143</v>
      </c>
      <c r="BG31" s="45">
        <v>-653070</v>
      </c>
      <c r="BH31" s="45">
        <v>-620009</v>
      </c>
      <c r="BI31" s="138">
        <v>-619694</v>
      </c>
      <c r="BJ31" s="138">
        <v>-315</v>
      </c>
      <c r="BK31" s="45">
        <v>-599821</v>
      </c>
      <c r="BL31" s="138">
        <v>-599535</v>
      </c>
      <c r="BM31" s="138">
        <v>-286</v>
      </c>
      <c r="BN31" s="45">
        <v>-583198</v>
      </c>
      <c r="BO31" s="138">
        <v>-40229</v>
      </c>
      <c r="BP31" s="138">
        <v>-542969</v>
      </c>
      <c r="BQ31" s="45">
        <v>-499925</v>
      </c>
      <c r="BR31" s="138">
        <v>-88675</v>
      </c>
      <c r="BS31" s="138">
        <v>-411250</v>
      </c>
      <c r="BT31" s="45">
        <v>-513405.055</v>
      </c>
      <c r="BU31" s="45">
        <v>-417694</v>
      </c>
      <c r="BV31" s="45">
        <v>-367243.129</v>
      </c>
      <c r="BW31" s="138">
        <v>-16818.643</v>
      </c>
      <c r="BX31" s="138">
        <v>-123096.884</v>
      </c>
      <c r="BY31" s="138">
        <v>-170497.942</v>
      </c>
      <c r="BZ31" s="138">
        <v>-56829.66</v>
      </c>
      <c r="CA31" s="45">
        <v>-255968.179</v>
      </c>
      <c r="CB31" s="45">
        <v>-190315.059</v>
      </c>
      <c r="CC31" s="138">
        <v>-167888.301</v>
      </c>
      <c r="CD31" s="138">
        <v>-16635.976</v>
      </c>
      <c r="CE31" s="138">
        <v>-5790.782</v>
      </c>
      <c r="CF31" s="45">
        <v>-250937</v>
      </c>
      <c r="CG31" s="138"/>
      <c r="CH31" s="45">
        <v>-203875</v>
      </c>
      <c r="CI31" s="45">
        <v>-210094</v>
      </c>
      <c r="CJ31" s="138">
        <v>-190981</v>
      </c>
      <c r="CK31" s="138">
        <v>-19113</v>
      </c>
      <c r="CL31" s="45">
        <v>-167226</v>
      </c>
      <c r="CM31" s="45">
        <v>-169243</v>
      </c>
      <c r="CN31" s="45">
        <v>-167987</v>
      </c>
      <c r="CO31" s="45">
        <v>-124457</v>
      </c>
      <c r="CP31" s="138">
        <v>-13402</v>
      </c>
      <c r="CQ31" s="138">
        <v>-20365</v>
      </c>
      <c r="CR31" s="138">
        <v>-55261</v>
      </c>
      <c r="CS31" s="138">
        <v>-35429</v>
      </c>
      <c r="CT31" s="45">
        <v>-117025</v>
      </c>
      <c r="CU31" s="45">
        <v>-117919.255</v>
      </c>
      <c r="CV31" s="45">
        <v>-101161</v>
      </c>
      <c r="CW31" s="45">
        <v>-101077</v>
      </c>
      <c r="CX31" s="45">
        <v>-91111</v>
      </c>
      <c r="CY31" s="138">
        <v>172</v>
      </c>
      <c r="CZ31" s="138">
        <v>-91283</v>
      </c>
      <c r="DA31" s="45">
        <v>-90384.883</v>
      </c>
      <c r="DB31" s="45">
        <v>-66389</v>
      </c>
      <c r="DC31" s="45">
        <v>-49514</v>
      </c>
      <c r="DD31" s="45">
        <v>-51047</v>
      </c>
      <c r="DE31" s="45">
        <v>-40043</v>
      </c>
      <c r="DF31" s="45">
        <v>-37666</v>
      </c>
      <c r="DG31" s="45">
        <v>-35653.961</v>
      </c>
      <c r="DH31" s="45">
        <v>-25196.48</v>
      </c>
      <c r="DI31" s="45">
        <v>-14281.236</v>
      </c>
      <c r="DJ31" s="45">
        <v>-8820</v>
      </c>
      <c r="DK31" s="174" t="s">
        <v>410</v>
      </c>
      <c r="DL31" s="45">
        <v>-5726.707</v>
      </c>
      <c r="DM31" s="45">
        <v>-746</v>
      </c>
      <c r="DN31" s="45"/>
      <c r="DP31" s="38">
        <v>-49039225.083000004</v>
      </c>
      <c r="DQ31" s="38"/>
      <c r="DR31" s="38">
        <v>-8609398.544</v>
      </c>
      <c r="DS31" s="38">
        <v>-40429826.539000005</v>
      </c>
      <c r="DT31" s="45"/>
      <c r="DU31" s="83"/>
    </row>
    <row r="32" spans="1:125" ht="4.5" customHeight="1">
      <c r="A32" s="69"/>
      <c r="DP32" s="38"/>
      <c r="DQ32" s="38"/>
      <c r="DR32" s="38"/>
      <c r="DS32" s="38"/>
      <c r="DU32" s="83"/>
    </row>
    <row r="33" spans="1:128" ht="12.75">
      <c r="A33" s="70" t="s">
        <v>324</v>
      </c>
      <c r="B33" s="38">
        <v>677986.5330000008</v>
      </c>
      <c r="C33" s="59">
        <v>-283371.6939999999</v>
      </c>
      <c r="D33" s="59">
        <v>975833</v>
      </c>
      <c r="E33" s="59">
        <v>4773</v>
      </c>
      <c r="F33" s="59">
        <v>591</v>
      </c>
      <c r="G33" s="59">
        <v>-19837</v>
      </c>
      <c r="H33" s="38">
        <v>-540625</v>
      </c>
      <c r="I33" s="59">
        <v>-576389.0649999995</v>
      </c>
      <c r="J33" s="59">
        <v>35764.065</v>
      </c>
      <c r="K33" s="38">
        <v>-1029152.5319999997</v>
      </c>
      <c r="L33" s="59">
        <v>-1030993.7009999999</v>
      </c>
      <c r="M33" s="59">
        <v>1841.168999999999</v>
      </c>
      <c r="N33" s="38">
        <v>-1090896</v>
      </c>
      <c r="O33" s="59">
        <v>-1087881</v>
      </c>
      <c r="P33" s="59">
        <v>2599</v>
      </c>
      <c r="Q33" s="59">
        <v>-3032</v>
      </c>
      <c r="R33" s="59">
        <v>-2582</v>
      </c>
      <c r="S33" s="38">
        <v>-673139</v>
      </c>
      <c r="T33" s="59">
        <v>-673014</v>
      </c>
      <c r="U33" s="59">
        <v>-125</v>
      </c>
      <c r="V33" s="38">
        <v>-429386</v>
      </c>
      <c r="W33" s="59">
        <v>-446358</v>
      </c>
      <c r="X33" s="59">
        <v>16972</v>
      </c>
      <c r="Y33" s="38">
        <v>407021.53099999996</v>
      </c>
      <c r="Z33" s="59">
        <v>403963.53099999996</v>
      </c>
      <c r="AA33" s="59">
        <v>3059</v>
      </c>
      <c r="AB33" s="38">
        <v>-18396</v>
      </c>
      <c r="AC33" s="59">
        <v>-27947</v>
      </c>
      <c r="AD33" s="59">
        <v>9551</v>
      </c>
      <c r="AE33" s="38">
        <v>-809074.821</v>
      </c>
      <c r="AF33" s="59">
        <v>-818289.821</v>
      </c>
      <c r="AG33" s="59">
        <v>9215</v>
      </c>
      <c r="AH33" s="38">
        <v>264898</v>
      </c>
      <c r="AI33" s="59">
        <v>157840</v>
      </c>
      <c r="AJ33" s="59">
        <v>50596</v>
      </c>
      <c r="AK33" s="59">
        <v>56462</v>
      </c>
      <c r="AL33" s="38">
        <v>-1371805</v>
      </c>
      <c r="AM33" s="38">
        <v>-510184</v>
      </c>
      <c r="AN33" s="59">
        <v>-509764</v>
      </c>
      <c r="AO33" s="59">
        <v>-420</v>
      </c>
      <c r="AP33" s="38">
        <v>-292703</v>
      </c>
      <c r="AQ33" s="38">
        <v>-531274</v>
      </c>
      <c r="AR33" s="59">
        <v>-536157</v>
      </c>
      <c r="AS33" s="59">
        <v>4883</v>
      </c>
      <c r="AT33" s="38">
        <v>-338535</v>
      </c>
      <c r="AU33" s="38">
        <v>-538046</v>
      </c>
      <c r="AV33" s="38">
        <v>-20356</v>
      </c>
      <c r="AW33" s="59">
        <v>-5760</v>
      </c>
      <c r="AX33" s="59">
        <v>-2257</v>
      </c>
      <c r="AY33" s="59">
        <v>-68425</v>
      </c>
      <c r="AZ33" s="59">
        <v>56084</v>
      </c>
      <c r="BA33" s="38">
        <v>-120544</v>
      </c>
      <c r="BB33" s="59">
        <v>-120619</v>
      </c>
      <c r="BC33" s="59">
        <v>75</v>
      </c>
      <c r="BD33" s="38">
        <v>-214999</v>
      </c>
      <c r="BE33" s="59">
        <v>-15871</v>
      </c>
      <c r="BF33" s="59">
        <v>-199128</v>
      </c>
      <c r="BG33" s="38">
        <v>7490</v>
      </c>
      <c r="BH33" s="38">
        <v>-96891</v>
      </c>
      <c r="BI33" s="59">
        <v>-96842</v>
      </c>
      <c r="BJ33" s="59">
        <v>-49</v>
      </c>
      <c r="BK33" s="38">
        <v>282045</v>
      </c>
      <c r="BL33" s="59">
        <v>282054</v>
      </c>
      <c r="BM33" s="59">
        <v>-9</v>
      </c>
      <c r="BN33" s="38">
        <v>-572195</v>
      </c>
      <c r="BO33" s="59">
        <v>-30548</v>
      </c>
      <c r="BP33" s="59">
        <v>-541647</v>
      </c>
      <c r="BQ33" s="38">
        <v>7153</v>
      </c>
      <c r="BR33" s="59">
        <v>1269</v>
      </c>
      <c r="BS33" s="59">
        <v>5884</v>
      </c>
      <c r="BT33" s="38">
        <v>-137971.85799999995</v>
      </c>
      <c r="BU33" s="38">
        <v>-279198</v>
      </c>
      <c r="BV33" s="38">
        <v>-231051.11500000002</v>
      </c>
      <c r="BW33" s="59">
        <v>-2091.8</v>
      </c>
      <c r="BX33" s="59">
        <v>-108155.50600000001</v>
      </c>
      <c r="BY33" s="59">
        <v>-111559.31400000001</v>
      </c>
      <c r="BZ33" s="59">
        <v>-9244.495000000003</v>
      </c>
      <c r="CA33" s="38">
        <v>75695.739</v>
      </c>
      <c r="CB33" s="38">
        <v>-55552.024000000034</v>
      </c>
      <c r="CC33" s="59">
        <v>-52490.134999999995</v>
      </c>
      <c r="CD33" s="59">
        <v>-5362.168999999998</v>
      </c>
      <c r="CE33" s="59">
        <v>2300.28</v>
      </c>
      <c r="CF33" s="38">
        <v>-748667</v>
      </c>
      <c r="CG33" s="59">
        <v>0</v>
      </c>
      <c r="CH33" s="38">
        <v>-13828</v>
      </c>
      <c r="CI33" s="38">
        <v>-33234</v>
      </c>
      <c r="CJ33" s="59">
        <v>-34523</v>
      </c>
      <c r="CK33" s="59">
        <v>1289</v>
      </c>
      <c r="CL33" s="38">
        <v>80540</v>
      </c>
      <c r="CM33" s="38">
        <v>32097</v>
      </c>
      <c r="CN33" s="38">
        <v>-85718</v>
      </c>
      <c r="CO33" s="38">
        <v>2317</v>
      </c>
      <c r="CP33" s="59">
        <v>-3210</v>
      </c>
      <c r="CQ33" s="59">
        <v>7351</v>
      </c>
      <c r="CR33" s="59">
        <v>6088</v>
      </c>
      <c r="CS33" s="59">
        <v>-7912</v>
      </c>
      <c r="CT33" s="38">
        <v>9226</v>
      </c>
      <c r="CU33" s="38">
        <v>-100549.422</v>
      </c>
      <c r="CV33" s="38">
        <v>30888</v>
      </c>
      <c r="CW33" s="38">
        <v>33515</v>
      </c>
      <c r="CX33" s="38">
        <v>-17464</v>
      </c>
      <c r="CY33" s="59">
        <v>2064</v>
      </c>
      <c r="CZ33" s="59">
        <v>-19528</v>
      </c>
      <c r="DA33" s="38">
        <v>4446.1630000000005</v>
      </c>
      <c r="DB33" s="38">
        <v>46136</v>
      </c>
      <c r="DC33" s="38">
        <v>24077</v>
      </c>
      <c r="DD33" s="38">
        <v>-48634</v>
      </c>
      <c r="DE33" s="38">
        <v>-6460</v>
      </c>
      <c r="DF33" s="38">
        <v>10728</v>
      </c>
      <c r="DG33" s="38">
        <v>25155.445</v>
      </c>
      <c r="DH33" s="38">
        <v>14901.299000000003</v>
      </c>
      <c r="DI33" s="38">
        <v>6664.41</v>
      </c>
      <c r="DJ33" s="38">
        <v>2591</v>
      </c>
      <c r="DK33" s="175" t="s">
        <v>410</v>
      </c>
      <c r="DL33" s="38">
        <v>-654.4680000000008</v>
      </c>
      <c r="DM33" s="38">
        <v>693</v>
      </c>
      <c r="DN33" s="38"/>
      <c r="DP33" s="38">
        <v>-8910918.119999997</v>
      </c>
      <c r="DQ33" s="38"/>
      <c r="DR33" s="38">
        <v>799530.6520000008</v>
      </c>
      <c r="DS33" s="38">
        <v>-9710448.772</v>
      </c>
      <c r="DT33" s="38"/>
      <c r="DU33" s="83"/>
      <c r="DV33" s="38"/>
      <c r="DW33" s="38"/>
      <c r="DX33" s="38"/>
    </row>
    <row r="34" spans="1:125" ht="8.25" customHeight="1">
      <c r="A34" s="65"/>
      <c r="DP34" s="38"/>
      <c r="DQ34" s="38"/>
      <c r="DR34" s="38"/>
      <c r="DS34" s="38"/>
      <c r="DU34" s="83"/>
    </row>
    <row r="35" spans="1:125" ht="12.75">
      <c r="A35" s="65" t="s">
        <v>325</v>
      </c>
      <c r="W35" s="49">
        <v>0</v>
      </c>
      <c r="DP35" s="38"/>
      <c r="DQ35" s="38"/>
      <c r="DR35" s="38"/>
      <c r="DS35" s="38"/>
      <c r="DU35" s="83"/>
    </row>
    <row r="36" spans="1:125" ht="12.75">
      <c r="A36" s="68" t="s">
        <v>326</v>
      </c>
      <c r="B36" s="45">
        <v>72212.94099999999</v>
      </c>
      <c r="C36" s="138">
        <v>21305.941</v>
      </c>
      <c r="D36" s="138">
        <v>50740</v>
      </c>
      <c r="E36" s="138">
        <v>167</v>
      </c>
      <c r="F36" s="138">
        <v>0</v>
      </c>
      <c r="G36" s="138">
        <v>0</v>
      </c>
      <c r="H36" s="45">
        <v>101517</v>
      </c>
      <c r="I36" s="138">
        <v>101517</v>
      </c>
      <c r="J36" s="138">
        <v>0</v>
      </c>
      <c r="K36" s="45">
        <v>33408.249</v>
      </c>
      <c r="L36" s="138">
        <v>33408.249</v>
      </c>
      <c r="M36" s="138">
        <v>0</v>
      </c>
      <c r="N36" s="45">
        <v>80052</v>
      </c>
      <c r="O36" s="138">
        <v>79165</v>
      </c>
      <c r="P36" s="138">
        <v>587</v>
      </c>
      <c r="Q36" s="138">
        <v>162</v>
      </c>
      <c r="R36" s="138">
        <v>138</v>
      </c>
      <c r="S36" s="45">
        <v>21894</v>
      </c>
      <c r="T36" s="138">
        <v>21894</v>
      </c>
      <c r="U36" s="138">
        <v>0</v>
      </c>
      <c r="V36" s="45">
        <v>25477</v>
      </c>
      <c r="W36" s="138">
        <v>25173</v>
      </c>
      <c r="X36" s="138">
        <v>304</v>
      </c>
      <c r="Y36" s="45">
        <v>18633.287</v>
      </c>
      <c r="Z36" s="138">
        <v>18633.287</v>
      </c>
      <c r="AA36" s="138">
        <v>0</v>
      </c>
      <c r="AB36" s="45">
        <v>5281</v>
      </c>
      <c r="AC36" s="138">
        <v>4480</v>
      </c>
      <c r="AD36" s="138">
        <v>801</v>
      </c>
      <c r="AE36" s="45">
        <v>28834.643</v>
      </c>
      <c r="AF36" s="138">
        <v>28834.643</v>
      </c>
      <c r="AG36" s="138">
        <v>0</v>
      </c>
      <c r="AH36" s="45">
        <v>24484</v>
      </c>
      <c r="AI36" s="138">
        <v>20517</v>
      </c>
      <c r="AJ36" s="138">
        <v>1998</v>
      </c>
      <c r="AK36" s="138">
        <v>1969</v>
      </c>
      <c r="AL36" s="45">
        <v>9571</v>
      </c>
      <c r="AM36" s="45">
        <v>7442</v>
      </c>
      <c r="AN36" s="138">
        <v>7442</v>
      </c>
      <c r="AO36" s="138">
        <v>0</v>
      </c>
      <c r="AP36" s="45">
        <v>6881</v>
      </c>
      <c r="AQ36" s="45">
        <v>22774</v>
      </c>
      <c r="AR36" s="138">
        <v>22774</v>
      </c>
      <c r="AS36" s="138"/>
      <c r="AT36" s="45">
        <v>5044</v>
      </c>
      <c r="AU36" s="45">
        <v>20335</v>
      </c>
      <c r="AV36" s="45">
        <v>785</v>
      </c>
      <c r="AW36" s="138">
        <v>93</v>
      </c>
      <c r="AX36" s="138">
        <v>155</v>
      </c>
      <c r="AY36" s="138">
        <v>491</v>
      </c>
      <c r="AZ36" s="138">
        <v>45</v>
      </c>
      <c r="BA36" s="45">
        <v>10751</v>
      </c>
      <c r="BB36" s="138">
        <v>10655</v>
      </c>
      <c r="BC36" s="138">
        <v>96</v>
      </c>
      <c r="BD36" s="45">
        <v>33695</v>
      </c>
      <c r="BE36" s="138">
        <v>2379</v>
      </c>
      <c r="BF36" s="138">
        <v>31316</v>
      </c>
      <c r="BG36" s="45">
        <v>6636</v>
      </c>
      <c r="BH36" s="45">
        <v>12561</v>
      </c>
      <c r="BI36" s="138">
        <v>12521</v>
      </c>
      <c r="BJ36" s="138">
        <v>40</v>
      </c>
      <c r="BK36" s="45">
        <v>3986</v>
      </c>
      <c r="BL36" s="138">
        <v>3986</v>
      </c>
      <c r="BM36" s="138">
        <v>0</v>
      </c>
      <c r="BN36" s="45">
        <v>33598</v>
      </c>
      <c r="BO36" s="138">
        <v>2889</v>
      </c>
      <c r="BP36" s="138">
        <v>30709</v>
      </c>
      <c r="BQ36" s="45">
        <v>1256</v>
      </c>
      <c r="BR36" s="138">
        <v>489</v>
      </c>
      <c r="BS36" s="138">
        <v>767</v>
      </c>
      <c r="BT36" s="45">
        <v>165.793</v>
      </c>
      <c r="BU36" s="45">
        <v>10994</v>
      </c>
      <c r="BV36" s="45">
        <v>1020.1610000000001</v>
      </c>
      <c r="BW36" s="138">
        <v>44.427</v>
      </c>
      <c r="BX36" s="138">
        <v>347.626</v>
      </c>
      <c r="BY36" s="138">
        <v>469.494</v>
      </c>
      <c r="BZ36" s="138">
        <v>158.614</v>
      </c>
      <c r="CA36" s="45">
        <v>0</v>
      </c>
      <c r="CB36" s="45">
        <v>2889.214</v>
      </c>
      <c r="CC36" s="138">
        <v>2626.582</v>
      </c>
      <c r="CD36" s="138">
        <v>245.035</v>
      </c>
      <c r="CE36" s="138">
        <v>17.597</v>
      </c>
      <c r="CF36" s="45">
        <v>20401</v>
      </c>
      <c r="CG36" s="138"/>
      <c r="CH36" s="45">
        <v>749</v>
      </c>
      <c r="CI36" s="45">
        <v>939</v>
      </c>
      <c r="CJ36" s="138">
        <v>848</v>
      </c>
      <c r="CK36" s="138">
        <v>91</v>
      </c>
      <c r="CL36" s="45">
        <v>5469</v>
      </c>
      <c r="CM36" s="45">
        <v>1945</v>
      </c>
      <c r="CN36" s="45">
        <v>0</v>
      </c>
      <c r="CO36" s="45">
        <v>5002</v>
      </c>
      <c r="CP36" s="138">
        <v>430</v>
      </c>
      <c r="CQ36" s="138">
        <v>743</v>
      </c>
      <c r="CR36" s="138">
        <v>2295</v>
      </c>
      <c r="CS36" s="138">
        <v>1534</v>
      </c>
      <c r="CT36" s="45">
        <v>888</v>
      </c>
      <c r="CU36" s="45">
        <v>0</v>
      </c>
      <c r="CV36" s="45">
        <v>1177</v>
      </c>
      <c r="CW36" s="45">
        <v>658</v>
      </c>
      <c r="CX36" s="45">
        <v>117</v>
      </c>
      <c r="CY36" s="138">
        <v>0</v>
      </c>
      <c r="CZ36" s="138">
        <v>117</v>
      </c>
      <c r="DA36" s="45">
        <v>1121.856</v>
      </c>
      <c r="DB36" s="45">
        <v>7335</v>
      </c>
      <c r="DC36" s="45">
        <v>537</v>
      </c>
      <c r="DD36" s="45">
        <v>69</v>
      </c>
      <c r="DE36" s="45">
        <v>714</v>
      </c>
      <c r="DF36" s="45">
        <v>265</v>
      </c>
      <c r="DG36" s="45">
        <v>138.4</v>
      </c>
      <c r="DH36" s="45">
        <v>2117.318</v>
      </c>
      <c r="DI36" s="45">
        <v>1053.448</v>
      </c>
      <c r="DJ36" s="45">
        <v>0</v>
      </c>
      <c r="DK36" s="174" t="s">
        <v>410</v>
      </c>
      <c r="DL36" s="45">
        <v>0</v>
      </c>
      <c r="DM36" s="45">
        <v>190</v>
      </c>
      <c r="DN36" s="45"/>
      <c r="DP36" s="38">
        <v>653064.31</v>
      </c>
      <c r="DQ36" s="38"/>
      <c r="DR36" s="38">
        <v>96893.777</v>
      </c>
      <c r="DS36" s="38">
        <v>556170.533</v>
      </c>
      <c r="DT36" s="45"/>
      <c r="DU36" s="83"/>
    </row>
    <row r="37" spans="1:125" ht="12.75">
      <c r="A37" s="68" t="s">
        <v>327</v>
      </c>
      <c r="B37" s="45">
        <v>0</v>
      </c>
      <c r="C37" s="138">
        <v>0</v>
      </c>
      <c r="D37" s="138">
        <v>0</v>
      </c>
      <c r="E37" s="138">
        <v>0</v>
      </c>
      <c r="F37" s="138">
        <v>0</v>
      </c>
      <c r="G37" s="138">
        <v>0</v>
      </c>
      <c r="H37" s="45">
        <v>0</v>
      </c>
      <c r="I37" s="138">
        <v>0</v>
      </c>
      <c r="J37" s="138">
        <v>0</v>
      </c>
      <c r="K37" s="45">
        <v>67097.64</v>
      </c>
      <c r="L37" s="138">
        <v>67097.64</v>
      </c>
      <c r="M37" s="138">
        <v>0</v>
      </c>
      <c r="N37" s="45">
        <v>0</v>
      </c>
      <c r="O37" s="138">
        <v>0</v>
      </c>
      <c r="P37" s="138">
        <v>0</v>
      </c>
      <c r="Q37" s="138">
        <v>0</v>
      </c>
      <c r="R37" s="138">
        <v>0</v>
      </c>
      <c r="S37" s="45">
        <v>0</v>
      </c>
      <c r="T37" s="138">
        <v>0</v>
      </c>
      <c r="U37" s="138">
        <v>0</v>
      </c>
      <c r="V37" s="45">
        <v>0</v>
      </c>
      <c r="W37" s="138">
        <v>0</v>
      </c>
      <c r="X37" s="138">
        <v>0</v>
      </c>
      <c r="Y37" s="45">
        <v>1519.53</v>
      </c>
      <c r="Z37" s="138">
        <v>1519.53</v>
      </c>
      <c r="AA37" s="138">
        <v>0</v>
      </c>
      <c r="AB37" s="45">
        <v>0</v>
      </c>
      <c r="AC37" s="138">
        <v>0</v>
      </c>
      <c r="AD37" s="138">
        <v>0</v>
      </c>
      <c r="AE37" s="45">
        <v>0</v>
      </c>
      <c r="AF37" s="138">
        <v>0</v>
      </c>
      <c r="AG37" s="138">
        <v>0</v>
      </c>
      <c r="AH37" s="45">
        <v>1701</v>
      </c>
      <c r="AI37" s="138">
        <v>1701</v>
      </c>
      <c r="AJ37" s="138">
        <v>0</v>
      </c>
      <c r="AK37" s="138">
        <v>0</v>
      </c>
      <c r="AL37" s="45">
        <v>1095</v>
      </c>
      <c r="AM37" s="45">
        <v>1056</v>
      </c>
      <c r="AN37" s="138">
        <v>1056</v>
      </c>
      <c r="AO37" s="138">
        <v>0</v>
      </c>
      <c r="AP37" s="45">
        <v>0</v>
      </c>
      <c r="AQ37" s="45">
        <v>0</v>
      </c>
      <c r="AR37" s="138">
        <v>0</v>
      </c>
      <c r="AS37" s="138"/>
      <c r="AT37" s="45">
        <v>305</v>
      </c>
      <c r="AU37" s="45">
        <v>0</v>
      </c>
      <c r="AV37" s="45">
        <v>400</v>
      </c>
      <c r="AW37" s="138">
        <v>48</v>
      </c>
      <c r="AX37" s="138">
        <v>79</v>
      </c>
      <c r="AY37" s="138">
        <v>251</v>
      </c>
      <c r="AZ37" s="138">
        <v>23</v>
      </c>
      <c r="BA37" s="45">
        <v>0</v>
      </c>
      <c r="BB37" s="138">
        <v>0</v>
      </c>
      <c r="BC37" s="138">
        <v>0</v>
      </c>
      <c r="BD37" s="45">
        <v>0</v>
      </c>
      <c r="BE37" s="138">
        <v>0</v>
      </c>
      <c r="BF37" s="138">
        <v>0</v>
      </c>
      <c r="BG37" s="45">
        <v>0</v>
      </c>
      <c r="BH37" s="45">
        <v>0</v>
      </c>
      <c r="BI37" s="138">
        <v>0</v>
      </c>
      <c r="BJ37" s="138">
        <v>0</v>
      </c>
      <c r="BK37" s="45">
        <v>1114</v>
      </c>
      <c r="BL37" s="138">
        <v>1114</v>
      </c>
      <c r="BM37" s="138">
        <v>0</v>
      </c>
      <c r="BN37" s="45">
        <v>0</v>
      </c>
      <c r="BO37" s="138">
        <v>0</v>
      </c>
      <c r="BP37" s="138">
        <v>0</v>
      </c>
      <c r="BQ37" s="45">
        <v>46</v>
      </c>
      <c r="BR37" s="138">
        <v>18</v>
      </c>
      <c r="BS37" s="138">
        <v>28</v>
      </c>
      <c r="BT37" s="45">
        <v>0</v>
      </c>
      <c r="BU37" s="45">
        <v>0</v>
      </c>
      <c r="BV37" s="45">
        <v>0</v>
      </c>
      <c r="BW37" s="138">
        <v>0</v>
      </c>
      <c r="BX37" s="138">
        <v>0</v>
      </c>
      <c r="BY37" s="138">
        <v>0</v>
      </c>
      <c r="BZ37" s="138">
        <v>0</v>
      </c>
      <c r="CA37" s="45">
        <v>0</v>
      </c>
      <c r="CB37" s="45">
        <v>0</v>
      </c>
      <c r="CC37" s="138">
        <v>0</v>
      </c>
      <c r="CD37" s="138">
        <v>0</v>
      </c>
      <c r="CE37" s="138">
        <v>0</v>
      </c>
      <c r="CF37" s="45">
        <v>1437</v>
      </c>
      <c r="CG37" s="138"/>
      <c r="CH37" s="45">
        <v>23</v>
      </c>
      <c r="CI37" s="45">
        <v>0</v>
      </c>
      <c r="CJ37" s="138">
        <v>0</v>
      </c>
      <c r="CK37" s="138">
        <v>0</v>
      </c>
      <c r="CL37" s="45">
        <v>0</v>
      </c>
      <c r="CM37" s="45">
        <v>130</v>
      </c>
      <c r="CN37" s="45">
        <v>0</v>
      </c>
      <c r="CO37" s="45">
        <v>19</v>
      </c>
      <c r="CP37" s="138">
        <v>1</v>
      </c>
      <c r="CQ37" s="138">
        <v>2</v>
      </c>
      <c r="CR37" s="138">
        <v>7</v>
      </c>
      <c r="CS37" s="138">
        <v>9</v>
      </c>
      <c r="CT37" s="45">
        <v>0</v>
      </c>
      <c r="CU37" s="45">
        <v>0</v>
      </c>
      <c r="CV37" s="45">
        <v>0</v>
      </c>
      <c r="CW37" s="45">
        <v>60</v>
      </c>
      <c r="CX37" s="45">
        <v>2836</v>
      </c>
      <c r="CY37" s="138">
        <v>0</v>
      </c>
      <c r="CZ37" s="138">
        <v>2836</v>
      </c>
      <c r="DA37" s="45">
        <v>0</v>
      </c>
      <c r="DB37" s="45">
        <v>4817</v>
      </c>
      <c r="DC37" s="45">
        <v>46</v>
      </c>
      <c r="DD37" s="45">
        <v>0</v>
      </c>
      <c r="DE37" s="45">
        <v>0</v>
      </c>
      <c r="DF37" s="45">
        <v>62</v>
      </c>
      <c r="DG37" s="45">
        <v>0</v>
      </c>
      <c r="DH37" s="45">
        <v>0</v>
      </c>
      <c r="DI37" s="45">
        <v>0</v>
      </c>
      <c r="DJ37" s="45">
        <v>0</v>
      </c>
      <c r="DK37" s="174" t="s">
        <v>410</v>
      </c>
      <c r="DL37" s="45">
        <v>0</v>
      </c>
      <c r="DM37" s="45">
        <v>0</v>
      </c>
      <c r="DN37" s="45"/>
      <c r="DP37" s="38">
        <v>83764.17</v>
      </c>
      <c r="DQ37" s="38"/>
      <c r="DR37" s="38">
        <v>4840</v>
      </c>
      <c r="DS37" s="38">
        <v>78924.17</v>
      </c>
      <c r="DT37" s="45"/>
      <c r="DU37" s="83"/>
    </row>
    <row r="38" spans="1:125" ht="12.75">
      <c r="A38" s="68" t="s">
        <v>328</v>
      </c>
      <c r="B38" s="45">
        <v>0</v>
      </c>
      <c r="C38" s="138">
        <v>0</v>
      </c>
      <c r="D38" s="138">
        <v>0</v>
      </c>
      <c r="E38" s="138">
        <v>0</v>
      </c>
      <c r="F38" s="138">
        <v>0</v>
      </c>
      <c r="G38" s="138">
        <v>0</v>
      </c>
      <c r="H38" s="45">
        <v>0</v>
      </c>
      <c r="I38" s="138">
        <v>0</v>
      </c>
      <c r="J38" s="138">
        <v>0</v>
      </c>
      <c r="K38" s="45">
        <v>0</v>
      </c>
      <c r="L38" s="138">
        <v>0</v>
      </c>
      <c r="M38" s="138">
        <v>0</v>
      </c>
      <c r="N38" s="45">
        <v>0</v>
      </c>
      <c r="O38" s="138">
        <v>0</v>
      </c>
      <c r="P38" s="138">
        <v>0</v>
      </c>
      <c r="Q38" s="138">
        <v>0</v>
      </c>
      <c r="R38" s="138">
        <v>0</v>
      </c>
      <c r="S38" s="45">
        <v>0</v>
      </c>
      <c r="T38" s="138">
        <v>0</v>
      </c>
      <c r="U38" s="138">
        <v>0</v>
      </c>
      <c r="V38" s="45">
        <v>0</v>
      </c>
      <c r="W38" s="138">
        <v>0</v>
      </c>
      <c r="X38" s="138">
        <v>0</v>
      </c>
      <c r="Y38" s="45">
        <v>0</v>
      </c>
      <c r="Z38" s="138">
        <v>0</v>
      </c>
      <c r="AA38" s="138">
        <v>0</v>
      </c>
      <c r="AB38" s="45">
        <v>0</v>
      </c>
      <c r="AC38" s="138">
        <v>0</v>
      </c>
      <c r="AD38" s="138">
        <v>0</v>
      </c>
      <c r="AE38" s="45">
        <v>0</v>
      </c>
      <c r="AF38" s="138">
        <v>0</v>
      </c>
      <c r="AG38" s="138">
        <v>0</v>
      </c>
      <c r="AH38" s="45">
        <v>0</v>
      </c>
      <c r="AI38" s="138">
        <v>0</v>
      </c>
      <c r="AJ38" s="138">
        <v>0</v>
      </c>
      <c r="AK38" s="138">
        <v>0</v>
      </c>
      <c r="AL38" s="45">
        <v>0</v>
      </c>
      <c r="AM38" s="45">
        <v>0</v>
      </c>
      <c r="AN38" s="138">
        <v>0</v>
      </c>
      <c r="AO38" s="138">
        <v>0</v>
      </c>
      <c r="AP38" s="45">
        <v>0</v>
      </c>
      <c r="AQ38" s="45">
        <v>0</v>
      </c>
      <c r="AR38" s="138">
        <v>0</v>
      </c>
      <c r="AS38" s="138"/>
      <c r="AT38" s="45">
        <v>0</v>
      </c>
      <c r="AU38" s="45">
        <v>0</v>
      </c>
      <c r="AV38" s="45">
        <v>0</v>
      </c>
      <c r="AW38" s="138">
        <v>0</v>
      </c>
      <c r="AX38" s="138">
        <v>0</v>
      </c>
      <c r="AY38" s="138">
        <v>0</v>
      </c>
      <c r="AZ38" s="138">
        <v>0</v>
      </c>
      <c r="BA38" s="45">
        <v>0</v>
      </c>
      <c r="BB38" s="138">
        <v>0</v>
      </c>
      <c r="BC38" s="138">
        <v>0</v>
      </c>
      <c r="BD38" s="45">
        <v>0</v>
      </c>
      <c r="BE38" s="138">
        <v>0</v>
      </c>
      <c r="BF38" s="138">
        <v>0</v>
      </c>
      <c r="BG38" s="45">
        <v>0</v>
      </c>
      <c r="BH38" s="45">
        <v>0</v>
      </c>
      <c r="BI38" s="138">
        <v>0</v>
      </c>
      <c r="BJ38" s="138">
        <v>0</v>
      </c>
      <c r="BK38" s="45">
        <v>0</v>
      </c>
      <c r="BL38" s="138">
        <v>0</v>
      </c>
      <c r="BM38" s="138">
        <v>0</v>
      </c>
      <c r="BN38" s="45">
        <v>0</v>
      </c>
      <c r="BO38" s="138">
        <v>0</v>
      </c>
      <c r="BP38" s="138">
        <v>0</v>
      </c>
      <c r="BQ38" s="45">
        <v>0</v>
      </c>
      <c r="BR38" s="138">
        <v>0</v>
      </c>
      <c r="BS38" s="138">
        <v>0</v>
      </c>
      <c r="BT38" s="45">
        <v>0</v>
      </c>
      <c r="BU38" s="45">
        <v>0</v>
      </c>
      <c r="BV38" s="45">
        <v>0</v>
      </c>
      <c r="BW38" s="138">
        <v>0</v>
      </c>
      <c r="BX38" s="138">
        <v>0</v>
      </c>
      <c r="BY38" s="138">
        <v>0</v>
      </c>
      <c r="BZ38" s="138">
        <v>0</v>
      </c>
      <c r="CA38" s="45">
        <v>0</v>
      </c>
      <c r="CB38" s="45">
        <v>0</v>
      </c>
      <c r="CC38" s="138">
        <v>0</v>
      </c>
      <c r="CD38" s="138">
        <v>0</v>
      </c>
      <c r="CE38" s="138">
        <v>0</v>
      </c>
      <c r="CF38" s="45">
        <v>0</v>
      </c>
      <c r="CG38" s="138"/>
      <c r="CH38" s="45">
        <v>0</v>
      </c>
      <c r="CI38" s="45">
        <v>0</v>
      </c>
      <c r="CJ38" s="138">
        <v>0</v>
      </c>
      <c r="CK38" s="138">
        <v>0</v>
      </c>
      <c r="CL38" s="45">
        <v>0</v>
      </c>
      <c r="CM38" s="45">
        <v>0</v>
      </c>
      <c r="CN38" s="45">
        <v>0</v>
      </c>
      <c r="CO38" s="45">
        <v>0</v>
      </c>
      <c r="CP38" s="138">
        <v>0</v>
      </c>
      <c r="CQ38" s="138">
        <v>0</v>
      </c>
      <c r="CR38" s="138">
        <v>0</v>
      </c>
      <c r="CS38" s="138">
        <v>0</v>
      </c>
      <c r="CT38" s="45">
        <v>0</v>
      </c>
      <c r="CU38" s="45">
        <v>0</v>
      </c>
      <c r="CV38" s="45">
        <v>0</v>
      </c>
      <c r="CW38" s="45"/>
      <c r="CX38" s="45">
        <v>0</v>
      </c>
      <c r="CY38" s="138">
        <v>0</v>
      </c>
      <c r="CZ38" s="138">
        <v>0</v>
      </c>
      <c r="DA38" s="45">
        <v>0</v>
      </c>
      <c r="DB38" s="45">
        <v>0</v>
      </c>
      <c r="DC38" s="45">
        <v>0</v>
      </c>
      <c r="DD38" s="45">
        <v>0</v>
      </c>
      <c r="DE38" s="45">
        <v>0</v>
      </c>
      <c r="DF38" s="45">
        <v>0</v>
      </c>
      <c r="DG38" s="45">
        <v>0</v>
      </c>
      <c r="DH38" s="45">
        <v>0</v>
      </c>
      <c r="DI38" s="45">
        <v>0</v>
      </c>
      <c r="DJ38" s="45">
        <v>0</v>
      </c>
      <c r="DK38" s="174" t="s">
        <v>410</v>
      </c>
      <c r="DL38" s="45">
        <v>0</v>
      </c>
      <c r="DM38" s="45">
        <v>0</v>
      </c>
      <c r="DN38" s="45"/>
      <c r="DP38" s="38">
        <v>0</v>
      </c>
      <c r="DQ38" s="38"/>
      <c r="DR38" s="38">
        <v>0</v>
      </c>
      <c r="DS38" s="38">
        <v>0</v>
      </c>
      <c r="DT38" s="45"/>
      <c r="DU38" s="83"/>
    </row>
    <row r="39" spans="1:125" ht="12.75">
      <c r="A39" s="68" t="s">
        <v>329</v>
      </c>
      <c r="B39" s="45">
        <v>0</v>
      </c>
      <c r="C39" s="138">
        <v>0</v>
      </c>
      <c r="D39" s="138">
        <v>0</v>
      </c>
      <c r="E39" s="138">
        <v>0</v>
      </c>
      <c r="F39" s="138">
        <v>0</v>
      </c>
      <c r="G39" s="138">
        <v>0</v>
      </c>
      <c r="H39" s="45">
        <v>0</v>
      </c>
      <c r="I39" s="138">
        <v>0</v>
      </c>
      <c r="J39" s="138">
        <v>0</v>
      </c>
      <c r="K39" s="45">
        <v>0</v>
      </c>
      <c r="L39" s="138">
        <v>0</v>
      </c>
      <c r="M39" s="138">
        <v>0</v>
      </c>
      <c r="N39" s="45">
        <v>0</v>
      </c>
      <c r="O39" s="138">
        <v>0</v>
      </c>
      <c r="P39" s="138">
        <v>0</v>
      </c>
      <c r="Q39" s="138">
        <v>0</v>
      </c>
      <c r="R39" s="138">
        <v>0</v>
      </c>
      <c r="S39" s="45">
        <v>0</v>
      </c>
      <c r="T39" s="138">
        <v>0</v>
      </c>
      <c r="U39" s="138">
        <v>0</v>
      </c>
      <c r="V39" s="45">
        <v>0</v>
      </c>
      <c r="W39" s="138">
        <v>0</v>
      </c>
      <c r="X39" s="138">
        <v>0</v>
      </c>
      <c r="Y39" s="45">
        <v>0</v>
      </c>
      <c r="Z39" s="138">
        <v>0</v>
      </c>
      <c r="AA39" s="138">
        <v>0</v>
      </c>
      <c r="AB39" s="45">
        <v>0</v>
      </c>
      <c r="AC39" s="138">
        <v>0</v>
      </c>
      <c r="AD39" s="138">
        <v>0</v>
      </c>
      <c r="AE39" s="45">
        <v>0</v>
      </c>
      <c r="AF39" s="138">
        <v>0</v>
      </c>
      <c r="AG39" s="138">
        <v>0</v>
      </c>
      <c r="AH39" s="45">
        <v>0</v>
      </c>
      <c r="AI39" s="138">
        <v>0</v>
      </c>
      <c r="AJ39" s="138">
        <v>0</v>
      </c>
      <c r="AK39" s="138">
        <v>0</v>
      </c>
      <c r="AL39" s="45">
        <v>0</v>
      </c>
      <c r="AM39" s="45">
        <v>0</v>
      </c>
      <c r="AN39" s="138">
        <v>0</v>
      </c>
      <c r="AO39" s="138">
        <v>0</v>
      </c>
      <c r="AP39" s="45">
        <v>0</v>
      </c>
      <c r="AQ39" s="45">
        <v>0</v>
      </c>
      <c r="AR39" s="138">
        <v>0</v>
      </c>
      <c r="AS39" s="138"/>
      <c r="AT39" s="45">
        <v>0</v>
      </c>
      <c r="AU39" s="45">
        <v>204</v>
      </c>
      <c r="AV39" s="45">
        <v>0</v>
      </c>
      <c r="AW39" s="138">
        <v>0</v>
      </c>
      <c r="AX39" s="138">
        <v>0</v>
      </c>
      <c r="AY39" s="138">
        <v>0</v>
      </c>
      <c r="AZ39" s="138">
        <v>0</v>
      </c>
      <c r="BA39" s="45">
        <v>258</v>
      </c>
      <c r="BB39" s="138">
        <v>258</v>
      </c>
      <c r="BC39" s="138">
        <v>0</v>
      </c>
      <c r="BD39" s="45">
        <v>0</v>
      </c>
      <c r="BE39" s="138">
        <v>0</v>
      </c>
      <c r="BF39" s="138">
        <v>0</v>
      </c>
      <c r="BG39" s="45">
        <v>0</v>
      </c>
      <c r="BH39" s="45">
        <v>0</v>
      </c>
      <c r="BI39" s="138">
        <v>0</v>
      </c>
      <c r="BJ39" s="138">
        <v>0</v>
      </c>
      <c r="BK39" s="45">
        <v>0</v>
      </c>
      <c r="BL39" s="138">
        <v>0</v>
      </c>
      <c r="BM39" s="138">
        <v>0</v>
      </c>
      <c r="BN39" s="45">
        <v>0</v>
      </c>
      <c r="BO39" s="138">
        <v>0</v>
      </c>
      <c r="BP39" s="138">
        <v>0</v>
      </c>
      <c r="BQ39" s="45">
        <v>0</v>
      </c>
      <c r="BR39" s="138">
        <v>0</v>
      </c>
      <c r="BS39" s="138">
        <v>0</v>
      </c>
      <c r="BT39" s="45">
        <v>0</v>
      </c>
      <c r="BU39" s="45">
        <v>0</v>
      </c>
      <c r="BV39" s="45">
        <v>0</v>
      </c>
      <c r="BW39" s="138">
        <v>0</v>
      </c>
      <c r="BX39" s="138">
        <v>0</v>
      </c>
      <c r="BY39" s="138">
        <v>0</v>
      </c>
      <c r="BZ39" s="138">
        <v>0</v>
      </c>
      <c r="CA39" s="45">
        <v>0</v>
      </c>
      <c r="CB39" s="45">
        <v>0</v>
      </c>
      <c r="CC39" s="138">
        <v>0</v>
      </c>
      <c r="CD39" s="138">
        <v>0</v>
      </c>
      <c r="CE39" s="138">
        <v>0</v>
      </c>
      <c r="CF39" s="45">
        <v>0</v>
      </c>
      <c r="CG39" s="138"/>
      <c r="CH39" s="45">
        <v>0</v>
      </c>
      <c r="CI39" s="45">
        <v>0</v>
      </c>
      <c r="CJ39" s="138">
        <v>0</v>
      </c>
      <c r="CK39" s="138">
        <v>0</v>
      </c>
      <c r="CL39" s="45">
        <v>0</v>
      </c>
      <c r="CM39" s="45">
        <v>0</v>
      </c>
      <c r="CN39" s="45">
        <v>0</v>
      </c>
      <c r="CO39" s="45">
        <v>0</v>
      </c>
      <c r="CP39" s="138">
        <v>0</v>
      </c>
      <c r="CQ39" s="138">
        <v>0</v>
      </c>
      <c r="CR39" s="138">
        <v>0</v>
      </c>
      <c r="CS39" s="138">
        <v>0</v>
      </c>
      <c r="CT39" s="45">
        <v>0</v>
      </c>
      <c r="CU39" s="45">
        <v>0</v>
      </c>
      <c r="CV39" s="45">
        <v>0</v>
      </c>
      <c r="CW39" s="45">
        <v>0</v>
      </c>
      <c r="CX39" s="45">
        <v>0</v>
      </c>
      <c r="CY39" s="138">
        <v>0</v>
      </c>
      <c r="CZ39" s="138">
        <v>0</v>
      </c>
      <c r="DA39" s="45">
        <v>0</v>
      </c>
      <c r="DB39" s="45">
        <v>0</v>
      </c>
      <c r="DC39" s="45">
        <v>0</v>
      </c>
      <c r="DD39" s="45">
        <v>0</v>
      </c>
      <c r="DE39" s="45">
        <v>0</v>
      </c>
      <c r="DF39" s="45">
        <v>0</v>
      </c>
      <c r="DG39" s="45">
        <v>0</v>
      </c>
      <c r="DH39" s="45">
        <v>0</v>
      </c>
      <c r="DI39" s="45">
        <v>0</v>
      </c>
      <c r="DJ39" s="45">
        <v>0</v>
      </c>
      <c r="DK39" s="174" t="s">
        <v>410</v>
      </c>
      <c r="DL39" s="45">
        <v>0</v>
      </c>
      <c r="DM39" s="45">
        <v>0</v>
      </c>
      <c r="DN39" s="45"/>
      <c r="DP39" s="38">
        <v>462</v>
      </c>
      <c r="DQ39" s="38"/>
      <c r="DR39" s="38">
        <v>0</v>
      </c>
      <c r="DS39" s="38">
        <v>462</v>
      </c>
      <c r="DT39" s="45"/>
      <c r="DU39" s="83"/>
    </row>
    <row r="40" spans="1:125" ht="12.75">
      <c r="A40" s="68" t="s">
        <v>330</v>
      </c>
      <c r="B40" s="45">
        <v>18907.720999999998</v>
      </c>
      <c r="C40" s="138">
        <v>5415.721</v>
      </c>
      <c r="D40" s="138">
        <v>11858</v>
      </c>
      <c r="E40" s="138">
        <v>20</v>
      </c>
      <c r="F40" s="138">
        <v>0</v>
      </c>
      <c r="G40" s="138">
        <v>1614</v>
      </c>
      <c r="H40" s="45">
        <v>0</v>
      </c>
      <c r="I40" s="138">
        <v>0</v>
      </c>
      <c r="J40" s="138">
        <v>0</v>
      </c>
      <c r="K40" s="45">
        <v>5442.784</v>
      </c>
      <c r="L40" s="138">
        <v>5423.624</v>
      </c>
      <c r="M40" s="138">
        <v>19.16</v>
      </c>
      <c r="N40" s="45">
        <v>0</v>
      </c>
      <c r="O40" s="138">
        <v>0</v>
      </c>
      <c r="P40" s="138">
        <v>0</v>
      </c>
      <c r="Q40" s="138">
        <v>0</v>
      </c>
      <c r="R40" s="138">
        <v>0</v>
      </c>
      <c r="S40" s="45">
        <v>0</v>
      </c>
      <c r="T40" s="138">
        <v>0</v>
      </c>
      <c r="U40" s="138">
        <v>0</v>
      </c>
      <c r="V40" s="45">
        <v>0</v>
      </c>
      <c r="W40" s="138">
        <v>0</v>
      </c>
      <c r="X40" s="138">
        <v>0</v>
      </c>
      <c r="Y40" s="45">
        <v>0</v>
      </c>
      <c r="Z40" s="138">
        <v>0</v>
      </c>
      <c r="AA40" s="138">
        <v>0</v>
      </c>
      <c r="AB40" s="45">
        <v>0</v>
      </c>
      <c r="AC40" s="138">
        <v>0</v>
      </c>
      <c r="AD40" s="138">
        <v>0</v>
      </c>
      <c r="AE40" s="45">
        <v>0</v>
      </c>
      <c r="AF40" s="138">
        <v>0</v>
      </c>
      <c r="AG40" s="138">
        <v>0</v>
      </c>
      <c r="AH40" s="45">
        <v>0</v>
      </c>
      <c r="AI40" s="138">
        <v>0</v>
      </c>
      <c r="AJ40" s="138">
        <v>0</v>
      </c>
      <c r="AK40" s="138">
        <v>0</v>
      </c>
      <c r="AL40" s="45">
        <v>33274</v>
      </c>
      <c r="AM40" s="45">
        <v>0</v>
      </c>
      <c r="AN40" s="138">
        <v>0</v>
      </c>
      <c r="AO40" s="138">
        <v>0</v>
      </c>
      <c r="AP40" s="45">
        <v>0</v>
      </c>
      <c r="AQ40" s="45">
        <v>833</v>
      </c>
      <c r="AR40" s="138">
        <v>833</v>
      </c>
      <c r="AS40" s="138"/>
      <c r="AT40" s="45">
        <v>2322</v>
      </c>
      <c r="AU40" s="45">
        <v>640</v>
      </c>
      <c r="AV40" s="45">
        <v>0</v>
      </c>
      <c r="AW40" s="138">
        <v>0</v>
      </c>
      <c r="AX40" s="138">
        <v>0</v>
      </c>
      <c r="AY40" s="138">
        <v>0</v>
      </c>
      <c r="AZ40" s="138">
        <v>0</v>
      </c>
      <c r="BA40" s="45">
        <v>1050</v>
      </c>
      <c r="BB40" s="138">
        <v>1050</v>
      </c>
      <c r="BC40" s="138">
        <v>0</v>
      </c>
      <c r="BD40" s="45">
        <v>2523</v>
      </c>
      <c r="BE40" s="138">
        <v>178</v>
      </c>
      <c r="BF40" s="138">
        <v>2345</v>
      </c>
      <c r="BG40" s="45">
        <v>1603</v>
      </c>
      <c r="BH40" s="45">
        <v>1056</v>
      </c>
      <c r="BI40" s="138">
        <v>1055</v>
      </c>
      <c r="BJ40" s="138">
        <v>1</v>
      </c>
      <c r="BK40" s="45">
        <v>1347</v>
      </c>
      <c r="BL40" s="138">
        <v>1347</v>
      </c>
      <c r="BM40" s="138">
        <v>0</v>
      </c>
      <c r="BN40" s="45">
        <v>0</v>
      </c>
      <c r="BO40" s="138">
        <v>0</v>
      </c>
      <c r="BP40" s="138">
        <v>0</v>
      </c>
      <c r="BQ40" s="45">
        <v>0</v>
      </c>
      <c r="BR40" s="138">
        <v>0</v>
      </c>
      <c r="BS40" s="138">
        <v>0</v>
      </c>
      <c r="BT40" s="45">
        <v>0</v>
      </c>
      <c r="BU40" s="45">
        <v>0</v>
      </c>
      <c r="BV40" s="45">
        <v>15111.298999999999</v>
      </c>
      <c r="BW40" s="138">
        <v>0</v>
      </c>
      <c r="BX40" s="138">
        <v>7385.558</v>
      </c>
      <c r="BY40" s="138">
        <v>6368.28</v>
      </c>
      <c r="BZ40" s="138">
        <v>1357.461</v>
      </c>
      <c r="CA40" s="45">
        <v>0</v>
      </c>
      <c r="CB40" s="45">
        <v>0</v>
      </c>
      <c r="CC40" s="138">
        <v>0</v>
      </c>
      <c r="CD40" s="138">
        <v>0</v>
      </c>
      <c r="CE40" s="138">
        <v>0</v>
      </c>
      <c r="CF40" s="45">
        <v>0</v>
      </c>
      <c r="CG40" s="138"/>
      <c r="CH40" s="45">
        <v>0</v>
      </c>
      <c r="CI40" s="45">
        <v>0</v>
      </c>
      <c r="CJ40" s="138">
        <v>0</v>
      </c>
      <c r="CK40" s="138">
        <v>0</v>
      </c>
      <c r="CL40" s="45">
        <v>0</v>
      </c>
      <c r="CM40" s="45">
        <v>324</v>
      </c>
      <c r="CN40" s="45">
        <v>0</v>
      </c>
      <c r="CO40" s="45">
        <v>0</v>
      </c>
      <c r="CP40" s="138">
        <v>0</v>
      </c>
      <c r="CQ40" s="138">
        <v>0</v>
      </c>
      <c r="CR40" s="138">
        <v>0</v>
      </c>
      <c r="CS40" s="138">
        <v>0</v>
      </c>
      <c r="CT40" s="45">
        <v>389</v>
      </c>
      <c r="CU40" s="45">
        <v>0</v>
      </c>
      <c r="CV40" s="45">
        <v>0</v>
      </c>
      <c r="CW40" s="45">
        <v>0</v>
      </c>
      <c r="CX40" s="45">
        <v>0</v>
      </c>
      <c r="CY40" s="138">
        <v>0</v>
      </c>
      <c r="CZ40" s="138">
        <v>0</v>
      </c>
      <c r="DA40" s="45">
        <v>0</v>
      </c>
      <c r="DB40" s="45">
        <v>0</v>
      </c>
      <c r="DC40" s="45">
        <v>0</v>
      </c>
      <c r="DD40" s="45">
        <v>0</v>
      </c>
      <c r="DE40" s="45">
        <v>292</v>
      </c>
      <c r="DF40" s="45">
        <v>0</v>
      </c>
      <c r="DG40" s="45">
        <v>0</v>
      </c>
      <c r="DH40" s="45">
        <v>0</v>
      </c>
      <c r="DI40" s="45">
        <v>0</v>
      </c>
      <c r="DJ40" s="45">
        <v>0</v>
      </c>
      <c r="DK40" s="174" t="s">
        <v>410</v>
      </c>
      <c r="DL40" s="45">
        <v>53.045</v>
      </c>
      <c r="DM40" s="45">
        <v>0</v>
      </c>
      <c r="DN40" s="45"/>
      <c r="DP40" s="38">
        <v>85167.849</v>
      </c>
      <c r="DQ40" s="38"/>
      <c r="DR40" s="38">
        <v>21244.765999999996</v>
      </c>
      <c r="DS40" s="38">
        <v>63923.083</v>
      </c>
      <c r="DT40" s="45"/>
      <c r="DU40" s="83"/>
    </row>
    <row r="41" spans="1:125" ht="5.25" customHeight="1">
      <c r="A41" s="69"/>
      <c r="DP41" s="38"/>
      <c r="DQ41" s="38"/>
      <c r="DR41" s="38"/>
      <c r="DS41" s="38"/>
      <c r="DU41" s="83"/>
    </row>
    <row r="42" spans="1:125" ht="12.75">
      <c r="A42" s="70" t="s">
        <v>331</v>
      </c>
      <c r="B42" s="38">
        <v>91120.66199999998</v>
      </c>
      <c r="C42" s="59">
        <v>26721.661999999997</v>
      </c>
      <c r="D42" s="59">
        <v>62598</v>
      </c>
      <c r="E42" s="59">
        <v>187</v>
      </c>
      <c r="F42" s="59">
        <v>0</v>
      </c>
      <c r="G42" s="59">
        <v>1614</v>
      </c>
      <c r="H42" s="38">
        <v>101517</v>
      </c>
      <c r="I42" s="59">
        <v>101517</v>
      </c>
      <c r="J42" s="59">
        <v>0</v>
      </c>
      <c r="K42" s="38">
        <v>105948.673</v>
      </c>
      <c r="L42" s="59">
        <v>105929.51299999999</v>
      </c>
      <c r="M42" s="59">
        <v>19.16</v>
      </c>
      <c r="N42" s="38">
        <v>80052</v>
      </c>
      <c r="O42" s="59">
        <v>79165</v>
      </c>
      <c r="P42" s="59">
        <v>587</v>
      </c>
      <c r="Q42" s="59">
        <v>162</v>
      </c>
      <c r="R42" s="59">
        <v>138</v>
      </c>
      <c r="S42" s="38">
        <v>21894</v>
      </c>
      <c r="T42" s="59">
        <v>21894</v>
      </c>
      <c r="U42" s="59">
        <v>0</v>
      </c>
      <c r="V42" s="38">
        <v>25477</v>
      </c>
      <c r="W42" s="59">
        <v>25173</v>
      </c>
      <c r="X42" s="59">
        <v>304</v>
      </c>
      <c r="Y42" s="38">
        <v>20152.817</v>
      </c>
      <c r="Z42" s="59">
        <v>20152.817</v>
      </c>
      <c r="AA42" s="59">
        <v>0</v>
      </c>
      <c r="AB42" s="38">
        <v>5281</v>
      </c>
      <c r="AC42" s="59">
        <v>4480</v>
      </c>
      <c r="AD42" s="59">
        <v>801</v>
      </c>
      <c r="AE42" s="38">
        <v>28834.643</v>
      </c>
      <c r="AF42" s="59">
        <v>28834.643</v>
      </c>
      <c r="AG42" s="59">
        <v>0</v>
      </c>
      <c r="AH42" s="38">
        <v>26185</v>
      </c>
      <c r="AI42" s="59">
        <v>22218</v>
      </c>
      <c r="AJ42" s="59">
        <v>1998</v>
      </c>
      <c r="AK42" s="59">
        <v>1969</v>
      </c>
      <c r="AL42" s="38">
        <v>43940</v>
      </c>
      <c r="AM42" s="38">
        <v>8498</v>
      </c>
      <c r="AN42" s="59">
        <v>8498</v>
      </c>
      <c r="AO42" s="59">
        <v>0</v>
      </c>
      <c r="AP42" s="38">
        <v>6881</v>
      </c>
      <c r="AQ42" s="38">
        <v>23607</v>
      </c>
      <c r="AR42" s="59">
        <v>23607</v>
      </c>
      <c r="AS42" s="59">
        <v>0</v>
      </c>
      <c r="AT42" s="38">
        <v>7671</v>
      </c>
      <c r="AU42" s="38">
        <v>21179</v>
      </c>
      <c r="AV42" s="38">
        <v>1185</v>
      </c>
      <c r="AW42" s="59">
        <v>141</v>
      </c>
      <c r="AX42" s="59">
        <v>234</v>
      </c>
      <c r="AY42" s="59">
        <v>742</v>
      </c>
      <c r="AZ42" s="59">
        <v>68</v>
      </c>
      <c r="BA42" s="38">
        <v>12059</v>
      </c>
      <c r="BB42" s="59">
        <v>11963</v>
      </c>
      <c r="BC42" s="59">
        <v>96</v>
      </c>
      <c r="BD42" s="38">
        <v>36218</v>
      </c>
      <c r="BE42" s="59">
        <v>2557</v>
      </c>
      <c r="BF42" s="59">
        <v>33661</v>
      </c>
      <c r="BG42" s="38">
        <v>8239</v>
      </c>
      <c r="BH42" s="38">
        <v>13617</v>
      </c>
      <c r="BI42" s="59">
        <v>13576</v>
      </c>
      <c r="BJ42" s="59">
        <v>41</v>
      </c>
      <c r="BK42" s="38">
        <v>6447</v>
      </c>
      <c r="BL42" s="59">
        <v>6447</v>
      </c>
      <c r="BM42" s="59">
        <v>0</v>
      </c>
      <c r="BN42" s="38">
        <v>33598</v>
      </c>
      <c r="BO42" s="59">
        <v>2889</v>
      </c>
      <c r="BP42" s="59">
        <v>30709</v>
      </c>
      <c r="BQ42" s="38">
        <v>1302</v>
      </c>
      <c r="BR42" s="59">
        <v>507</v>
      </c>
      <c r="BS42" s="59">
        <v>795</v>
      </c>
      <c r="BT42" s="38">
        <v>165.793</v>
      </c>
      <c r="BU42" s="38">
        <v>10994</v>
      </c>
      <c r="BV42" s="38">
        <v>16131.46</v>
      </c>
      <c r="BW42" s="59">
        <v>44.427</v>
      </c>
      <c r="BX42" s="59">
        <v>7733.184</v>
      </c>
      <c r="BY42" s="59">
        <v>6837.773999999999</v>
      </c>
      <c r="BZ42" s="59">
        <v>1516.075</v>
      </c>
      <c r="CA42" s="38">
        <v>0</v>
      </c>
      <c r="CB42" s="38">
        <v>2889.214</v>
      </c>
      <c r="CC42" s="59">
        <v>2626.582</v>
      </c>
      <c r="CD42" s="59">
        <v>245.035</v>
      </c>
      <c r="CE42" s="59">
        <v>17.597</v>
      </c>
      <c r="CF42" s="38">
        <v>21838</v>
      </c>
      <c r="CG42" s="59">
        <v>0</v>
      </c>
      <c r="CH42" s="38">
        <v>772</v>
      </c>
      <c r="CI42" s="38">
        <v>939</v>
      </c>
      <c r="CJ42" s="59">
        <v>848</v>
      </c>
      <c r="CK42" s="59">
        <v>91</v>
      </c>
      <c r="CL42" s="38">
        <v>5469</v>
      </c>
      <c r="CM42" s="38">
        <v>2399</v>
      </c>
      <c r="CN42" s="38">
        <v>0</v>
      </c>
      <c r="CO42" s="38">
        <v>5021</v>
      </c>
      <c r="CP42" s="59">
        <v>431</v>
      </c>
      <c r="CQ42" s="59">
        <v>745</v>
      </c>
      <c r="CR42" s="59">
        <v>2302</v>
      </c>
      <c r="CS42" s="59">
        <v>1543</v>
      </c>
      <c r="CT42" s="38">
        <v>1277</v>
      </c>
      <c r="CU42" s="38">
        <v>0</v>
      </c>
      <c r="CV42" s="38">
        <v>1177</v>
      </c>
      <c r="CW42" s="38">
        <v>718</v>
      </c>
      <c r="CX42" s="38">
        <v>2953</v>
      </c>
      <c r="CY42" s="59">
        <v>0</v>
      </c>
      <c r="CZ42" s="59">
        <v>2953</v>
      </c>
      <c r="DA42" s="38">
        <v>1121.856</v>
      </c>
      <c r="DB42" s="38">
        <v>12152</v>
      </c>
      <c r="DC42" s="38">
        <v>583</v>
      </c>
      <c r="DD42" s="38">
        <v>69</v>
      </c>
      <c r="DE42" s="38">
        <v>1006</v>
      </c>
      <c r="DF42" s="38">
        <v>327</v>
      </c>
      <c r="DG42" s="38">
        <v>138.4</v>
      </c>
      <c r="DH42" s="38">
        <v>2117.318</v>
      </c>
      <c r="DI42" s="38">
        <v>1053.448</v>
      </c>
      <c r="DJ42" s="38">
        <v>0</v>
      </c>
      <c r="DK42" s="175" t="s">
        <v>410</v>
      </c>
      <c r="DL42" s="38">
        <v>53.045</v>
      </c>
      <c r="DM42" s="38">
        <v>190</v>
      </c>
      <c r="DN42" s="38"/>
      <c r="DP42" s="38">
        <v>822458.3289999999</v>
      </c>
      <c r="DQ42" s="38"/>
      <c r="DR42" s="38">
        <v>122978.54299999999</v>
      </c>
      <c r="DS42" s="38">
        <v>699479.7859999998</v>
      </c>
      <c r="DT42" s="38"/>
      <c r="DU42" s="83"/>
    </row>
    <row r="43" spans="1:125" ht="8.25" customHeight="1">
      <c r="A43" s="69"/>
      <c r="DP43" s="38"/>
      <c r="DQ43" s="38"/>
      <c r="DR43" s="38"/>
      <c r="DS43" s="38"/>
      <c r="DU43" s="83"/>
    </row>
    <row r="44" spans="1:125" ht="12.75">
      <c r="A44" s="71" t="s">
        <v>332</v>
      </c>
      <c r="BG44" s="43">
        <v>0</v>
      </c>
      <c r="DP44" s="38"/>
      <c r="DQ44" s="38"/>
      <c r="DR44" s="38"/>
      <c r="DS44" s="38"/>
      <c r="DU44" s="83"/>
    </row>
    <row r="45" spans="1:125" ht="12.75">
      <c r="A45" s="68" t="s">
        <v>326</v>
      </c>
      <c r="B45" s="45">
        <v>111537.37</v>
      </c>
      <c r="C45" s="138">
        <v>13603.37</v>
      </c>
      <c r="D45" s="138">
        <v>94460</v>
      </c>
      <c r="E45" s="138">
        <v>2132</v>
      </c>
      <c r="F45" s="138">
        <v>423</v>
      </c>
      <c r="G45" s="138">
        <v>919</v>
      </c>
      <c r="H45" s="45">
        <v>103961</v>
      </c>
      <c r="I45" s="138">
        <v>103636</v>
      </c>
      <c r="J45" s="138">
        <v>325</v>
      </c>
      <c r="K45" s="45">
        <v>109143.173</v>
      </c>
      <c r="L45" s="138">
        <v>108463.038</v>
      </c>
      <c r="M45" s="138">
        <v>680.135</v>
      </c>
      <c r="N45" s="45">
        <v>38778</v>
      </c>
      <c r="O45" s="138">
        <v>37894</v>
      </c>
      <c r="P45" s="138">
        <v>584</v>
      </c>
      <c r="Q45" s="138">
        <v>162</v>
      </c>
      <c r="R45" s="138">
        <v>138</v>
      </c>
      <c r="S45" s="45">
        <v>46992</v>
      </c>
      <c r="T45" s="138">
        <v>46992</v>
      </c>
      <c r="U45" s="138">
        <v>0</v>
      </c>
      <c r="V45" s="45">
        <v>47368</v>
      </c>
      <c r="W45" s="138">
        <v>46735</v>
      </c>
      <c r="X45" s="138">
        <v>633</v>
      </c>
      <c r="Y45" s="45">
        <v>30744.41</v>
      </c>
      <c r="Z45" s="138">
        <v>30603.41</v>
      </c>
      <c r="AA45" s="138">
        <v>141</v>
      </c>
      <c r="AB45" s="45">
        <v>25593</v>
      </c>
      <c r="AC45" s="138">
        <v>21713</v>
      </c>
      <c r="AD45" s="138">
        <v>3880</v>
      </c>
      <c r="AE45" s="45">
        <v>35901.218</v>
      </c>
      <c r="AF45" s="138">
        <v>35901.218</v>
      </c>
      <c r="AG45" s="138">
        <v>0</v>
      </c>
      <c r="AH45" s="45">
        <v>36726</v>
      </c>
      <c r="AI45" s="138">
        <v>22404</v>
      </c>
      <c r="AJ45" s="138">
        <v>9548</v>
      </c>
      <c r="AK45" s="138">
        <v>4774</v>
      </c>
      <c r="AL45" s="45">
        <v>0</v>
      </c>
      <c r="AM45" s="45">
        <v>32174</v>
      </c>
      <c r="AN45" s="138">
        <v>32148</v>
      </c>
      <c r="AO45" s="138">
        <v>26</v>
      </c>
      <c r="AP45" s="45">
        <v>12143</v>
      </c>
      <c r="AQ45" s="45">
        <v>31193</v>
      </c>
      <c r="AR45" s="138">
        <v>30264</v>
      </c>
      <c r="AS45" s="138">
        <v>929</v>
      </c>
      <c r="AT45" s="45">
        <v>21265</v>
      </c>
      <c r="AU45" s="45">
        <v>31805</v>
      </c>
      <c r="AV45" s="45">
        <v>6640</v>
      </c>
      <c r="AW45" s="138">
        <v>789</v>
      </c>
      <c r="AX45" s="138">
        <v>1315</v>
      </c>
      <c r="AY45" s="138">
        <v>4158</v>
      </c>
      <c r="AZ45" s="138">
        <v>377</v>
      </c>
      <c r="BA45" s="45">
        <v>10189</v>
      </c>
      <c r="BB45" s="138">
        <v>10173</v>
      </c>
      <c r="BC45" s="138">
        <v>16</v>
      </c>
      <c r="BD45" s="45">
        <v>11232</v>
      </c>
      <c r="BE45" s="138">
        <v>951</v>
      </c>
      <c r="BF45" s="138">
        <v>10281</v>
      </c>
      <c r="BG45" s="45">
        <v>9378</v>
      </c>
      <c r="BH45" s="45">
        <v>12571</v>
      </c>
      <c r="BI45" s="138">
        <v>12531</v>
      </c>
      <c r="BJ45" s="138">
        <v>40</v>
      </c>
      <c r="BK45" s="45">
        <v>6311</v>
      </c>
      <c r="BL45" s="138">
        <v>6311</v>
      </c>
      <c r="BM45" s="138">
        <v>0</v>
      </c>
      <c r="BN45" s="45">
        <v>0</v>
      </c>
      <c r="BO45" s="138">
        <v>0</v>
      </c>
      <c r="BP45" s="138">
        <v>0</v>
      </c>
      <c r="BQ45" s="45">
        <v>5217</v>
      </c>
      <c r="BR45" s="138">
        <v>1197</v>
      </c>
      <c r="BS45" s="138">
        <v>4020</v>
      </c>
      <c r="BT45" s="45">
        <v>1062.306</v>
      </c>
      <c r="BU45" s="45">
        <v>13437</v>
      </c>
      <c r="BV45" s="45">
        <v>2040.324</v>
      </c>
      <c r="BW45" s="138">
        <v>88.855</v>
      </c>
      <c r="BX45" s="138">
        <v>695.253</v>
      </c>
      <c r="BY45" s="138">
        <v>938.987</v>
      </c>
      <c r="BZ45" s="138">
        <v>317.229</v>
      </c>
      <c r="CA45" s="45">
        <v>30014.155</v>
      </c>
      <c r="CB45" s="45">
        <v>31101.542</v>
      </c>
      <c r="CC45" s="138">
        <v>28280.66</v>
      </c>
      <c r="CD45" s="138">
        <v>2820.882</v>
      </c>
      <c r="CE45" s="138">
        <v>0</v>
      </c>
      <c r="CF45" s="45">
        <v>7494</v>
      </c>
      <c r="CG45" s="138"/>
      <c r="CH45" s="45">
        <v>1087</v>
      </c>
      <c r="CI45" s="45">
        <v>3485</v>
      </c>
      <c r="CJ45" s="138">
        <v>3062</v>
      </c>
      <c r="CK45" s="138">
        <v>423</v>
      </c>
      <c r="CL45" s="45">
        <v>4475</v>
      </c>
      <c r="CM45" s="45">
        <v>973</v>
      </c>
      <c r="CN45" s="45">
        <v>6033</v>
      </c>
      <c r="CO45" s="45">
        <v>0</v>
      </c>
      <c r="CP45" s="138">
        <v>0</v>
      </c>
      <c r="CQ45" s="138">
        <v>0</v>
      </c>
      <c r="CR45" s="138">
        <v>0</v>
      </c>
      <c r="CS45" s="138">
        <v>0</v>
      </c>
      <c r="CT45" s="45">
        <v>2439</v>
      </c>
      <c r="CU45" s="45">
        <v>4673.513</v>
      </c>
      <c r="CV45" s="45">
        <v>4707</v>
      </c>
      <c r="CW45" s="45">
        <v>499</v>
      </c>
      <c r="CX45" s="45">
        <v>0</v>
      </c>
      <c r="CY45" s="138">
        <v>0</v>
      </c>
      <c r="CZ45" s="138">
        <v>0</v>
      </c>
      <c r="DA45" s="45">
        <v>2899.739</v>
      </c>
      <c r="DB45" s="45">
        <v>618</v>
      </c>
      <c r="DC45" s="45">
        <v>615</v>
      </c>
      <c r="DD45" s="45">
        <v>366</v>
      </c>
      <c r="DE45" s="45">
        <v>2143</v>
      </c>
      <c r="DF45" s="45">
        <v>311</v>
      </c>
      <c r="DG45" s="45">
        <v>230.667</v>
      </c>
      <c r="DH45" s="45">
        <v>0</v>
      </c>
      <c r="DI45" s="45">
        <v>1053.448</v>
      </c>
      <c r="DJ45" s="45">
        <v>717</v>
      </c>
      <c r="DK45" s="174" t="s">
        <v>410</v>
      </c>
      <c r="DL45" s="45">
        <v>398.117</v>
      </c>
      <c r="DM45" s="45">
        <v>0</v>
      </c>
      <c r="DN45" s="45"/>
      <c r="DP45" s="38">
        <v>899734.982</v>
      </c>
      <c r="DQ45" s="38"/>
      <c r="DR45" s="38">
        <v>198093.37099999998</v>
      </c>
      <c r="DS45" s="38">
        <v>701641.611</v>
      </c>
      <c r="DT45" s="45"/>
      <c r="DU45" s="83"/>
    </row>
    <row r="46" spans="1:125" ht="12.75">
      <c r="A46" s="68" t="s">
        <v>333</v>
      </c>
      <c r="B46" s="45">
        <v>7438.133</v>
      </c>
      <c r="C46" s="138">
        <v>3719.133</v>
      </c>
      <c r="D46" s="138">
        <v>3719</v>
      </c>
      <c r="E46" s="138">
        <v>0</v>
      </c>
      <c r="F46" s="138">
        <v>0</v>
      </c>
      <c r="G46" s="138">
        <v>0</v>
      </c>
      <c r="H46" s="45">
        <v>0</v>
      </c>
      <c r="I46" s="138">
        <v>0</v>
      </c>
      <c r="J46" s="138">
        <v>0</v>
      </c>
      <c r="K46" s="45">
        <v>0</v>
      </c>
      <c r="L46" s="138">
        <v>0</v>
      </c>
      <c r="M46" s="138">
        <v>0</v>
      </c>
      <c r="N46" s="45">
        <v>41627</v>
      </c>
      <c r="O46" s="138">
        <v>41627</v>
      </c>
      <c r="P46" s="138">
        <v>0</v>
      </c>
      <c r="Q46" s="138">
        <v>0</v>
      </c>
      <c r="R46" s="138">
        <v>0</v>
      </c>
      <c r="S46" s="45">
        <v>11340</v>
      </c>
      <c r="T46" s="138">
        <v>11340</v>
      </c>
      <c r="U46" s="138">
        <v>0</v>
      </c>
      <c r="V46" s="45">
        <v>2500</v>
      </c>
      <c r="W46" s="138">
        <v>2500</v>
      </c>
      <c r="X46" s="138">
        <v>0</v>
      </c>
      <c r="Y46" s="45">
        <v>0</v>
      </c>
      <c r="Z46" s="138">
        <v>0</v>
      </c>
      <c r="AA46" s="138">
        <v>0</v>
      </c>
      <c r="AB46" s="45">
        <v>0</v>
      </c>
      <c r="AC46" s="138">
        <v>0</v>
      </c>
      <c r="AD46" s="138">
        <v>0</v>
      </c>
      <c r="AE46" s="45">
        <v>0</v>
      </c>
      <c r="AF46" s="138">
        <v>0</v>
      </c>
      <c r="AG46" s="138">
        <v>0</v>
      </c>
      <c r="AH46" s="45">
        <v>0</v>
      </c>
      <c r="AI46" s="138">
        <v>0</v>
      </c>
      <c r="AJ46" s="138">
        <v>0</v>
      </c>
      <c r="AK46" s="138">
        <v>0</v>
      </c>
      <c r="AL46" s="45">
        <v>8366</v>
      </c>
      <c r="AM46" s="45">
        <v>0</v>
      </c>
      <c r="AN46" s="138">
        <v>0</v>
      </c>
      <c r="AO46" s="138">
        <v>0</v>
      </c>
      <c r="AP46" s="45">
        <v>0</v>
      </c>
      <c r="AQ46" s="45">
        <v>0</v>
      </c>
      <c r="AR46" s="138">
        <v>0</v>
      </c>
      <c r="AS46" s="138"/>
      <c r="AT46" s="45">
        <v>3963</v>
      </c>
      <c r="AU46" s="45">
        <v>0</v>
      </c>
      <c r="AV46" s="45">
        <v>0</v>
      </c>
      <c r="AW46" s="138">
        <v>0</v>
      </c>
      <c r="AX46" s="138">
        <v>0</v>
      </c>
      <c r="AY46" s="138">
        <v>0</v>
      </c>
      <c r="AZ46" s="138">
        <v>0</v>
      </c>
      <c r="BA46" s="45">
        <v>10006</v>
      </c>
      <c r="BB46" s="138">
        <v>9990</v>
      </c>
      <c r="BC46" s="138">
        <v>16</v>
      </c>
      <c r="BD46" s="45">
        <v>1680</v>
      </c>
      <c r="BE46" s="138">
        <v>142</v>
      </c>
      <c r="BF46" s="138">
        <v>1538</v>
      </c>
      <c r="BG46" s="45">
        <v>826</v>
      </c>
      <c r="BH46" s="45">
        <v>0</v>
      </c>
      <c r="BI46" s="138">
        <v>0</v>
      </c>
      <c r="BJ46" s="138">
        <v>0</v>
      </c>
      <c r="BK46" s="45">
        <v>0</v>
      </c>
      <c r="BL46" s="138">
        <v>0</v>
      </c>
      <c r="BM46" s="138">
        <v>0</v>
      </c>
      <c r="BN46" s="45">
        <v>2176</v>
      </c>
      <c r="BO46" s="138">
        <v>187</v>
      </c>
      <c r="BP46" s="138">
        <v>1989</v>
      </c>
      <c r="BQ46" s="45">
        <v>0</v>
      </c>
      <c r="BR46" s="138">
        <v>0</v>
      </c>
      <c r="BS46" s="138">
        <v>0</v>
      </c>
      <c r="BT46" s="45">
        <v>0</v>
      </c>
      <c r="BU46" s="45">
        <v>0</v>
      </c>
      <c r="BV46" s="45">
        <v>695.5619999999999</v>
      </c>
      <c r="BW46" s="138">
        <v>80.399</v>
      </c>
      <c r="BX46" s="138">
        <v>245.053</v>
      </c>
      <c r="BY46" s="138">
        <v>285.488</v>
      </c>
      <c r="BZ46" s="138">
        <v>84.622</v>
      </c>
      <c r="CA46" s="45">
        <v>0</v>
      </c>
      <c r="CB46" s="45">
        <v>0</v>
      </c>
      <c r="CC46" s="138">
        <v>0</v>
      </c>
      <c r="CD46" s="138">
        <v>0</v>
      </c>
      <c r="CE46" s="138">
        <v>0</v>
      </c>
      <c r="CF46" s="45">
        <v>0</v>
      </c>
      <c r="CG46" s="138"/>
      <c r="CH46" s="45">
        <v>708</v>
      </c>
      <c r="CI46" s="45">
        <v>0</v>
      </c>
      <c r="CJ46" s="138">
        <v>0</v>
      </c>
      <c r="CK46" s="138">
        <v>0</v>
      </c>
      <c r="CL46" s="45">
        <v>0</v>
      </c>
      <c r="CM46" s="45">
        <v>0</v>
      </c>
      <c r="CN46" s="45">
        <v>0</v>
      </c>
      <c r="CO46" s="45">
        <v>6095</v>
      </c>
      <c r="CP46" s="138">
        <v>407</v>
      </c>
      <c r="CQ46" s="138">
        <v>979</v>
      </c>
      <c r="CR46" s="138">
        <v>2904</v>
      </c>
      <c r="CS46" s="138">
        <v>1805</v>
      </c>
      <c r="CT46" s="45">
        <v>2342</v>
      </c>
      <c r="CU46" s="45">
        <v>0</v>
      </c>
      <c r="CV46" s="45">
        <v>0</v>
      </c>
      <c r="CW46" s="45">
        <v>1485</v>
      </c>
      <c r="CX46" s="45">
        <v>2025</v>
      </c>
      <c r="CY46" s="138">
        <v>0</v>
      </c>
      <c r="CZ46" s="138">
        <v>2025</v>
      </c>
      <c r="DA46" s="45">
        <v>0</v>
      </c>
      <c r="DB46" s="45">
        <v>0</v>
      </c>
      <c r="DC46" s="45">
        <v>0</v>
      </c>
      <c r="DD46" s="45">
        <v>1297</v>
      </c>
      <c r="DE46" s="45">
        <v>0</v>
      </c>
      <c r="DF46" s="45">
        <v>0</v>
      </c>
      <c r="DG46" s="45">
        <v>0</v>
      </c>
      <c r="DH46" s="45">
        <v>0</v>
      </c>
      <c r="DI46" s="45">
        <v>0</v>
      </c>
      <c r="DJ46" s="45">
        <v>1550</v>
      </c>
      <c r="DK46" s="174" t="s">
        <v>410</v>
      </c>
      <c r="DL46" s="45">
        <v>384.727</v>
      </c>
      <c r="DM46" s="45">
        <v>0</v>
      </c>
      <c r="DN46" s="45"/>
      <c r="DP46" s="38">
        <v>106504.422</v>
      </c>
      <c r="DQ46" s="38"/>
      <c r="DR46" s="38">
        <v>13248.86</v>
      </c>
      <c r="DS46" s="38">
        <v>93255.562</v>
      </c>
      <c r="DT46" s="45"/>
      <c r="DU46" s="83"/>
    </row>
    <row r="47" spans="1:125" ht="5.25" customHeight="1">
      <c r="A47" s="69"/>
      <c r="DP47" s="38"/>
      <c r="DQ47" s="38"/>
      <c r="DR47" s="38"/>
      <c r="DS47" s="38"/>
      <c r="DU47" s="83"/>
    </row>
    <row r="48" spans="1:125" ht="12.75">
      <c r="A48" s="70" t="s">
        <v>334</v>
      </c>
      <c r="B48" s="38">
        <v>118975.503</v>
      </c>
      <c r="C48" s="59">
        <v>17322.503</v>
      </c>
      <c r="D48" s="59">
        <v>98179</v>
      </c>
      <c r="E48" s="59">
        <v>2132</v>
      </c>
      <c r="F48" s="59">
        <v>423</v>
      </c>
      <c r="G48" s="59">
        <v>919</v>
      </c>
      <c r="H48" s="38">
        <v>103961</v>
      </c>
      <c r="I48" s="59">
        <v>103636</v>
      </c>
      <c r="J48" s="59">
        <v>325</v>
      </c>
      <c r="K48" s="38">
        <v>109143.173</v>
      </c>
      <c r="L48" s="59">
        <v>108463.038</v>
      </c>
      <c r="M48" s="59">
        <v>680.135</v>
      </c>
      <c r="N48" s="38">
        <v>80405</v>
      </c>
      <c r="O48" s="59">
        <v>79521</v>
      </c>
      <c r="P48" s="59">
        <v>584</v>
      </c>
      <c r="Q48" s="59">
        <v>162</v>
      </c>
      <c r="R48" s="59">
        <v>138</v>
      </c>
      <c r="S48" s="38">
        <v>58332</v>
      </c>
      <c r="T48" s="59">
        <v>58332</v>
      </c>
      <c r="U48" s="59">
        <v>0</v>
      </c>
      <c r="V48" s="38">
        <v>49868</v>
      </c>
      <c r="W48" s="59">
        <v>49235</v>
      </c>
      <c r="X48" s="59">
        <v>633</v>
      </c>
      <c r="Y48" s="38">
        <v>30744.41</v>
      </c>
      <c r="Z48" s="59">
        <v>30603.41</v>
      </c>
      <c r="AA48" s="59">
        <v>141</v>
      </c>
      <c r="AB48" s="38">
        <v>25593</v>
      </c>
      <c r="AC48" s="59">
        <v>21713</v>
      </c>
      <c r="AD48" s="59">
        <v>3880</v>
      </c>
      <c r="AE48" s="38">
        <v>35901.218</v>
      </c>
      <c r="AF48" s="59">
        <v>35901.218</v>
      </c>
      <c r="AG48" s="59">
        <v>0</v>
      </c>
      <c r="AH48" s="38">
        <v>36726</v>
      </c>
      <c r="AI48" s="59">
        <v>22404</v>
      </c>
      <c r="AJ48" s="59">
        <v>9548</v>
      </c>
      <c r="AK48" s="59">
        <v>4774</v>
      </c>
      <c r="AL48" s="38">
        <v>8366</v>
      </c>
      <c r="AM48" s="38">
        <v>32174</v>
      </c>
      <c r="AN48" s="59">
        <v>32148</v>
      </c>
      <c r="AO48" s="59">
        <v>26</v>
      </c>
      <c r="AP48" s="38">
        <v>12143</v>
      </c>
      <c r="AQ48" s="38">
        <v>31193</v>
      </c>
      <c r="AR48" s="59">
        <v>30264</v>
      </c>
      <c r="AS48" s="59">
        <v>929</v>
      </c>
      <c r="AT48" s="38">
        <v>25228</v>
      </c>
      <c r="AU48" s="38">
        <v>31805</v>
      </c>
      <c r="AV48" s="38">
        <v>6640</v>
      </c>
      <c r="AW48" s="59">
        <v>789</v>
      </c>
      <c r="AX48" s="59">
        <v>1315</v>
      </c>
      <c r="AY48" s="59">
        <v>4158</v>
      </c>
      <c r="AZ48" s="59">
        <v>377</v>
      </c>
      <c r="BA48" s="38">
        <v>20195</v>
      </c>
      <c r="BB48" s="59">
        <v>20163</v>
      </c>
      <c r="BC48" s="59">
        <v>32</v>
      </c>
      <c r="BD48" s="38">
        <v>12912</v>
      </c>
      <c r="BE48" s="59">
        <v>1093</v>
      </c>
      <c r="BF48" s="59">
        <v>11819</v>
      </c>
      <c r="BG48" s="38">
        <v>10204</v>
      </c>
      <c r="BH48" s="38">
        <v>12571</v>
      </c>
      <c r="BI48" s="59">
        <v>12531</v>
      </c>
      <c r="BJ48" s="59">
        <v>40</v>
      </c>
      <c r="BK48" s="38">
        <v>6311</v>
      </c>
      <c r="BL48" s="59">
        <v>6311</v>
      </c>
      <c r="BM48" s="59">
        <v>0</v>
      </c>
      <c r="BN48" s="38">
        <v>2176</v>
      </c>
      <c r="BO48" s="59">
        <v>187</v>
      </c>
      <c r="BP48" s="59">
        <v>1989</v>
      </c>
      <c r="BQ48" s="38">
        <v>5217</v>
      </c>
      <c r="BR48" s="59">
        <v>1197</v>
      </c>
      <c r="BS48" s="59">
        <v>4020</v>
      </c>
      <c r="BT48" s="38">
        <v>1062.306</v>
      </c>
      <c r="BU48" s="38">
        <v>13437</v>
      </c>
      <c r="BV48" s="38">
        <v>2735.886</v>
      </c>
      <c r="BW48" s="59">
        <v>169.25400000000002</v>
      </c>
      <c r="BX48" s="59">
        <v>940.306</v>
      </c>
      <c r="BY48" s="59">
        <v>1224.475</v>
      </c>
      <c r="BZ48" s="59">
        <v>401.851</v>
      </c>
      <c r="CA48" s="38">
        <v>30014.155</v>
      </c>
      <c r="CB48" s="38">
        <v>31101.542</v>
      </c>
      <c r="CC48" s="59">
        <v>28280.66</v>
      </c>
      <c r="CD48" s="59">
        <v>2820.882</v>
      </c>
      <c r="CE48" s="59">
        <v>0</v>
      </c>
      <c r="CF48" s="38">
        <v>7494</v>
      </c>
      <c r="CG48" s="59">
        <v>0</v>
      </c>
      <c r="CH48" s="38">
        <v>1795</v>
      </c>
      <c r="CI48" s="38">
        <v>3485</v>
      </c>
      <c r="CJ48" s="59">
        <v>3062</v>
      </c>
      <c r="CK48" s="59">
        <v>423</v>
      </c>
      <c r="CL48" s="38">
        <v>4475</v>
      </c>
      <c r="CM48" s="38">
        <v>973</v>
      </c>
      <c r="CN48" s="38">
        <v>6033</v>
      </c>
      <c r="CO48" s="38">
        <v>6095</v>
      </c>
      <c r="CP48" s="59">
        <v>407</v>
      </c>
      <c r="CQ48" s="59">
        <v>979</v>
      </c>
      <c r="CR48" s="59">
        <v>2904</v>
      </c>
      <c r="CS48" s="59">
        <v>1805</v>
      </c>
      <c r="CT48" s="38">
        <v>4781</v>
      </c>
      <c r="CU48" s="38">
        <v>4673.513</v>
      </c>
      <c r="CV48" s="38">
        <v>4707</v>
      </c>
      <c r="CW48" s="38">
        <v>1984</v>
      </c>
      <c r="CX48" s="38">
        <v>2025</v>
      </c>
      <c r="CY48" s="59">
        <v>0</v>
      </c>
      <c r="CZ48" s="59">
        <v>2025</v>
      </c>
      <c r="DA48" s="38">
        <v>2899.739</v>
      </c>
      <c r="DB48" s="38">
        <v>618</v>
      </c>
      <c r="DC48" s="38">
        <v>615</v>
      </c>
      <c r="DD48" s="38">
        <v>1663</v>
      </c>
      <c r="DE48" s="38">
        <v>2143</v>
      </c>
      <c r="DF48" s="38">
        <v>311</v>
      </c>
      <c r="DG48" s="38">
        <v>230.667</v>
      </c>
      <c r="DH48" s="38">
        <v>0</v>
      </c>
      <c r="DI48" s="38">
        <v>1053.448</v>
      </c>
      <c r="DJ48" s="38">
        <v>2267</v>
      </c>
      <c r="DK48" s="175" t="s">
        <v>410</v>
      </c>
      <c r="DL48" s="38">
        <v>782.844</v>
      </c>
      <c r="DM48" s="38">
        <v>0</v>
      </c>
      <c r="DN48" s="38"/>
      <c r="DP48" s="38">
        <v>1006239.4040000001</v>
      </c>
      <c r="DQ48" s="38"/>
      <c r="DR48" s="38">
        <v>211342.23100000003</v>
      </c>
      <c r="DS48" s="38">
        <v>794897.1730000001</v>
      </c>
      <c r="DT48" s="38"/>
      <c r="DU48" s="83"/>
    </row>
    <row r="49" spans="1:125" ht="8.25" customHeight="1">
      <c r="A49" s="69"/>
      <c r="DP49" s="38"/>
      <c r="DQ49" s="38"/>
      <c r="DR49" s="38"/>
      <c r="DS49" s="38"/>
      <c r="DU49" s="83"/>
    </row>
    <row r="50" spans="1:125" ht="12.75">
      <c r="A50" s="65" t="s">
        <v>335</v>
      </c>
      <c r="B50" s="38">
        <v>0</v>
      </c>
      <c r="C50" s="59">
        <v>0</v>
      </c>
      <c r="D50" s="59">
        <v>0</v>
      </c>
      <c r="E50" s="59">
        <v>0</v>
      </c>
      <c r="F50" s="59">
        <v>0</v>
      </c>
      <c r="G50" s="59">
        <v>0</v>
      </c>
      <c r="H50" s="38">
        <v>37800</v>
      </c>
      <c r="I50" s="59">
        <v>37800</v>
      </c>
      <c r="J50" s="59">
        <v>0</v>
      </c>
      <c r="K50" s="38">
        <v>21346.716</v>
      </c>
      <c r="L50" s="59">
        <v>21346.716</v>
      </c>
      <c r="M50" s="59">
        <v>0</v>
      </c>
      <c r="N50" s="38">
        <v>7395</v>
      </c>
      <c r="O50" s="59">
        <v>7395</v>
      </c>
      <c r="P50" s="59">
        <v>0</v>
      </c>
      <c r="Q50" s="59">
        <v>0</v>
      </c>
      <c r="R50" s="59">
        <v>0</v>
      </c>
      <c r="S50" s="38">
        <v>0</v>
      </c>
      <c r="T50" s="59">
        <v>0</v>
      </c>
      <c r="U50" s="59">
        <v>0</v>
      </c>
      <c r="V50" s="38">
        <v>0</v>
      </c>
      <c r="W50" s="59">
        <v>0</v>
      </c>
      <c r="X50" s="59">
        <v>0</v>
      </c>
      <c r="Y50" s="38">
        <v>0</v>
      </c>
      <c r="Z50" s="59">
        <v>0</v>
      </c>
      <c r="AA50" s="59">
        <v>0</v>
      </c>
      <c r="AB50" s="38">
        <v>0</v>
      </c>
      <c r="AC50" s="59">
        <v>0</v>
      </c>
      <c r="AD50" s="59">
        <v>0</v>
      </c>
      <c r="AE50" s="38">
        <v>0</v>
      </c>
      <c r="AF50" s="59">
        <v>0</v>
      </c>
      <c r="AG50" s="59">
        <v>0</v>
      </c>
      <c r="AH50" s="38">
        <v>0</v>
      </c>
      <c r="AI50" s="59">
        <v>0</v>
      </c>
      <c r="AJ50" s="59">
        <v>0</v>
      </c>
      <c r="AK50" s="59">
        <v>0</v>
      </c>
      <c r="AL50" s="38">
        <v>0</v>
      </c>
      <c r="AM50" s="38">
        <v>0</v>
      </c>
      <c r="AN50" s="59">
        <v>0</v>
      </c>
      <c r="AO50" s="59">
        <v>0</v>
      </c>
      <c r="AP50" s="38">
        <v>0</v>
      </c>
      <c r="AQ50" s="38">
        <v>2312</v>
      </c>
      <c r="AR50" s="59">
        <v>2312</v>
      </c>
      <c r="AS50" s="59"/>
      <c r="AT50" s="38">
        <v>0</v>
      </c>
      <c r="AU50" s="38">
        <v>4375</v>
      </c>
      <c r="AV50" s="38">
        <v>0</v>
      </c>
      <c r="AW50" s="59">
        <v>0</v>
      </c>
      <c r="AX50" s="59">
        <v>0</v>
      </c>
      <c r="AY50" s="59">
        <v>0</v>
      </c>
      <c r="AZ50" s="59">
        <v>0</v>
      </c>
      <c r="BA50" s="38">
        <v>0</v>
      </c>
      <c r="BB50" s="59">
        <v>0</v>
      </c>
      <c r="BC50" s="59">
        <v>0</v>
      </c>
      <c r="BD50" s="38">
        <v>0</v>
      </c>
      <c r="BE50" s="59">
        <v>0</v>
      </c>
      <c r="BF50" s="59">
        <v>0</v>
      </c>
      <c r="BG50" s="38">
        <v>0</v>
      </c>
      <c r="BH50" s="38">
        <v>6843.3</v>
      </c>
      <c r="BI50" s="59">
        <v>6843</v>
      </c>
      <c r="BJ50" s="59">
        <v>0.3</v>
      </c>
      <c r="BK50" s="38">
        <v>0</v>
      </c>
      <c r="BL50" s="59">
        <v>0</v>
      </c>
      <c r="BM50" s="59">
        <v>0</v>
      </c>
      <c r="BN50" s="38">
        <v>0</v>
      </c>
      <c r="BO50" s="59">
        <v>0</v>
      </c>
      <c r="BP50" s="59">
        <v>0</v>
      </c>
      <c r="BQ50" s="38">
        <v>0</v>
      </c>
      <c r="BR50" s="59">
        <v>0</v>
      </c>
      <c r="BS50" s="59">
        <v>0</v>
      </c>
      <c r="BT50" s="38">
        <v>0</v>
      </c>
      <c r="BU50" s="38">
        <v>0</v>
      </c>
      <c r="BV50" s="38">
        <v>0</v>
      </c>
      <c r="BW50" s="59">
        <v>0</v>
      </c>
      <c r="BX50" s="59">
        <v>0</v>
      </c>
      <c r="BY50" s="59">
        <v>0</v>
      </c>
      <c r="BZ50" s="59">
        <v>0</v>
      </c>
      <c r="CA50" s="38">
        <v>0</v>
      </c>
      <c r="CB50" s="38">
        <v>0</v>
      </c>
      <c r="CC50" s="59">
        <v>0</v>
      </c>
      <c r="CD50" s="59">
        <v>0</v>
      </c>
      <c r="CE50" s="59">
        <v>0</v>
      </c>
      <c r="CF50" s="38">
        <v>0</v>
      </c>
      <c r="CG50" s="59"/>
      <c r="CH50" s="38">
        <v>0</v>
      </c>
      <c r="CI50" s="38">
        <v>0</v>
      </c>
      <c r="CJ50" s="59">
        <v>0</v>
      </c>
      <c r="CK50" s="59">
        <v>0</v>
      </c>
      <c r="CL50" s="38">
        <v>1000</v>
      </c>
      <c r="CM50" s="38">
        <v>0</v>
      </c>
      <c r="CN50" s="38">
        <v>0</v>
      </c>
      <c r="CO50" s="38">
        <v>2699</v>
      </c>
      <c r="CP50" s="59">
        <v>0</v>
      </c>
      <c r="CQ50" s="59">
        <v>182</v>
      </c>
      <c r="CR50" s="59">
        <v>1932</v>
      </c>
      <c r="CS50" s="59">
        <v>585</v>
      </c>
      <c r="CT50" s="38">
        <v>6058</v>
      </c>
      <c r="CU50" s="38">
        <v>0</v>
      </c>
      <c r="CV50" s="38">
        <v>0</v>
      </c>
      <c r="CW50" s="38">
        <v>0</v>
      </c>
      <c r="CX50" s="38">
        <v>0</v>
      </c>
      <c r="CY50" s="59">
        <v>0</v>
      </c>
      <c r="CZ50" s="59">
        <v>0</v>
      </c>
      <c r="DA50" s="38">
        <v>0</v>
      </c>
      <c r="DB50" s="38">
        <v>0</v>
      </c>
      <c r="DC50" s="38">
        <v>0</v>
      </c>
      <c r="DD50" s="38">
        <v>0</v>
      </c>
      <c r="DE50" s="38">
        <v>0</v>
      </c>
      <c r="DF50" s="38">
        <v>0</v>
      </c>
      <c r="DG50" s="38">
        <v>0</v>
      </c>
      <c r="DH50" s="38">
        <v>0</v>
      </c>
      <c r="DI50" s="38">
        <v>0</v>
      </c>
      <c r="DJ50" s="38">
        <v>0</v>
      </c>
      <c r="DK50" s="175" t="s">
        <v>410</v>
      </c>
      <c r="DL50" s="38">
        <v>0</v>
      </c>
      <c r="DM50" s="38">
        <v>0</v>
      </c>
      <c r="DN50" s="38"/>
      <c r="DP50" s="38">
        <v>89829.016</v>
      </c>
      <c r="DQ50" s="38"/>
      <c r="DR50" s="38">
        <v>6058</v>
      </c>
      <c r="DS50" s="38">
        <v>83771.016</v>
      </c>
      <c r="DT50" s="38"/>
      <c r="DU50" s="83"/>
    </row>
    <row r="51" spans="1:125" ht="8.25" customHeight="1">
      <c r="A51" s="69"/>
      <c r="DK51" s="175"/>
      <c r="DP51" s="38"/>
      <c r="DQ51" s="38"/>
      <c r="DR51" s="38"/>
      <c r="DS51" s="38"/>
      <c r="DU51" s="83"/>
    </row>
    <row r="52" spans="1:125" ht="12.75">
      <c r="A52" s="65" t="s">
        <v>336</v>
      </c>
      <c r="B52" s="38">
        <v>0</v>
      </c>
      <c r="C52" s="59">
        <v>0</v>
      </c>
      <c r="D52" s="59">
        <v>0</v>
      </c>
      <c r="E52" s="59">
        <v>0</v>
      </c>
      <c r="F52" s="59">
        <v>0</v>
      </c>
      <c r="G52" s="59">
        <v>0</v>
      </c>
      <c r="H52" s="38">
        <v>0</v>
      </c>
      <c r="I52" s="59">
        <v>0</v>
      </c>
      <c r="J52" s="59">
        <v>0</v>
      </c>
      <c r="K52" s="38">
        <v>0</v>
      </c>
      <c r="L52" s="59">
        <v>0</v>
      </c>
      <c r="M52" s="59">
        <v>0</v>
      </c>
      <c r="N52" s="38">
        <v>5908</v>
      </c>
      <c r="O52" s="59">
        <v>5908</v>
      </c>
      <c r="P52" s="59">
        <v>0</v>
      </c>
      <c r="Q52" s="59">
        <v>0</v>
      </c>
      <c r="R52" s="59">
        <v>0</v>
      </c>
      <c r="S52" s="38">
        <v>0</v>
      </c>
      <c r="T52" s="59">
        <v>0</v>
      </c>
      <c r="U52" s="59">
        <v>0</v>
      </c>
      <c r="V52" s="38">
        <v>0</v>
      </c>
      <c r="W52" s="59">
        <v>0</v>
      </c>
      <c r="X52" s="59">
        <v>0</v>
      </c>
      <c r="Y52" s="38">
        <v>0</v>
      </c>
      <c r="Z52" s="59">
        <v>0</v>
      </c>
      <c r="AA52" s="59">
        <v>0</v>
      </c>
      <c r="AB52" s="38">
        <v>0</v>
      </c>
      <c r="AC52" s="59">
        <v>0</v>
      </c>
      <c r="AD52" s="59">
        <v>0</v>
      </c>
      <c r="AE52" s="38">
        <v>0</v>
      </c>
      <c r="AF52" s="59">
        <v>0</v>
      </c>
      <c r="AG52" s="59">
        <v>0</v>
      </c>
      <c r="AH52" s="38">
        <v>0</v>
      </c>
      <c r="AI52" s="59">
        <v>0</v>
      </c>
      <c r="AJ52" s="59">
        <v>0</v>
      </c>
      <c r="AK52" s="59">
        <v>0</v>
      </c>
      <c r="AL52" s="38">
        <v>0</v>
      </c>
      <c r="AM52" s="38">
        <v>0</v>
      </c>
      <c r="AN52" s="59">
        <v>0</v>
      </c>
      <c r="AO52" s="59">
        <v>0</v>
      </c>
      <c r="AP52" s="38">
        <v>0</v>
      </c>
      <c r="AQ52" s="38">
        <v>0</v>
      </c>
      <c r="AR52" s="59">
        <v>0</v>
      </c>
      <c r="AS52" s="59"/>
      <c r="AT52" s="38">
        <v>0</v>
      </c>
      <c r="AU52" s="38">
        <v>0</v>
      </c>
      <c r="AV52" s="38">
        <v>0</v>
      </c>
      <c r="AW52" s="59">
        <v>0</v>
      </c>
      <c r="AX52" s="59">
        <v>0</v>
      </c>
      <c r="AY52" s="59">
        <v>0</v>
      </c>
      <c r="AZ52" s="59">
        <v>0</v>
      </c>
      <c r="BA52" s="38">
        <v>0</v>
      </c>
      <c r="BB52" s="59">
        <v>0</v>
      </c>
      <c r="BC52" s="59">
        <v>0</v>
      </c>
      <c r="BD52" s="38">
        <v>0</v>
      </c>
      <c r="BE52" s="59">
        <v>0</v>
      </c>
      <c r="BF52" s="59">
        <v>0</v>
      </c>
      <c r="BG52" s="38">
        <v>0</v>
      </c>
      <c r="BH52" s="38">
        <v>0</v>
      </c>
      <c r="BI52" s="59">
        <v>0</v>
      </c>
      <c r="BJ52" s="59">
        <v>0</v>
      </c>
      <c r="BK52" s="38">
        <v>0</v>
      </c>
      <c r="BL52" s="59">
        <v>0</v>
      </c>
      <c r="BM52" s="59">
        <v>0</v>
      </c>
      <c r="BN52" s="38">
        <v>0</v>
      </c>
      <c r="BO52" s="59">
        <v>0</v>
      </c>
      <c r="BP52" s="59">
        <v>0</v>
      </c>
      <c r="BQ52" s="38">
        <v>0</v>
      </c>
      <c r="BR52" s="59">
        <v>0</v>
      </c>
      <c r="BS52" s="59">
        <v>0</v>
      </c>
      <c r="BT52" s="38">
        <v>0</v>
      </c>
      <c r="BU52" s="38">
        <v>0</v>
      </c>
      <c r="BV52" s="38">
        <v>0</v>
      </c>
      <c r="BW52" s="59">
        <v>0</v>
      </c>
      <c r="BX52" s="59">
        <v>0</v>
      </c>
      <c r="BY52" s="59">
        <v>0</v>
      </c>
      <c r="BZ52" s="59">
        <v>0</v>
      </c>
      <c r="CA52" s="38">
        <v>0</v>
      </c>
      <c r="CB52" s="38">
        <v>0</v>
      </c>
      <c r="CC52" s="59">
        <v>0</v>
      </c>
      <c r="CD52" s="59">
        <v>0</v>
      </c>
      <c r="CE52" s="59">
        <v>0</v>
      </c>
      <c r="CF52" s="38">
        <v>0</v>
      </c>
      <c r="CG52" s="59"/>
      <c r="CH52" s="38">
        <v>0</v>
      </c>
      <c r="CI52" s="38">
        <v>0</v>
      </c>
      <c r="CJ52" s="59">
        <v>0</v>
      </c>
      <c r="CK52" s="59">
        <v>0</v>
      </c>
      <c r="CL52" s="38">
        <v>0</v>
      </c>
      <c r="CM52" s="38">
        <v>0</v>
      </c>
      <c r="CN52" s="38">
        <v>0</v>
      </c>
      <c r="CO52" s="38">
        <v>0</v>
      </c>
      <c r="CP52" s="59">
        <v>0</v>
      </c>
      <c r="CQ52" s="59">
        <v>0</v>
      </c>
      <c r="CR52" s="59">
        <v>0</v>
      </c>
      <c r="CS52" s="59">
        <v>0</v>
      </c>
      <c r="CT52" s="38">
        <v>0</v>
      </c>
      <c r="CU52" s="38">
        <v>0</v>
      </c>
      <c r="CV52" s="38">
        <v>0</v>
      </c>
      <c r="CW52" s="38">
        <v>0</v>
      </c>
      <c r="CX52" s="38">
        <v>408</v>
      </c>
      <c r="CY52" s="59">
        <v>0</v>
      </c>
      <c r="CZ52" s="59">
        <v>408</v>
      </c>
      <c r="DA52" s="38">
        <v>0</v>
      </c>
      <c r="DB52" s="38">
        <v>0</v>
      </c>
      <c r="DC52" s="38">
        <v>0</v>
      </c>
      <c r="DD52" s="38">
        <v>0</v>
      </c>
      <c r="DE52" s="38">
        <v>0</v>
      </c>
      <c r="DF52" s="38">
        <v>0</v>
      </c>
      <c r="DG52" s="38">
        <v>0</v>
      </c>
      <c r="DH52" s="38">
        <v>0</v>
      </c>
      <c r="DI52" s="38">
        <v>0</v>
      </c>
      <c r="DJ52" s="38">
        <v>0</v>
      </c>
      <c r="DK52" s="175" t="s">
        <v>410</v>
      </c>
      <c r="DL52" s="38">
        <v>0</v>
      </c>
      <c r="DM52" s="38">
        <v>0</v>
      </c>
      <c r="DN52" s="38"/>
      <c r="DP52" s="38">
        <v>6316</v>
      </c>
      <c r="DQ52" s="38"/>
      <c r="DR52" s="38">
        <v>0</v>
      </c>
      <c r="DS52" s="38">
        <v>6316</v>
      </c>
      <c r="DT52" s="38"/>
      <c r="DU52" s="83"/>
    </row>
    <row r="53" spans="1:125" ht="8.25" customHeight="1">
      <c r="A53" s="69"/>
      <c r="DP53" s="38"/>
      <c r="DQ53" s="38"/>
      <c r="DR53" s="38"/>
      <c r="DS53" s="38"/>
      <c r="DU53" s="83"/>
    </row>
    <row r="54" spans="1:125" ht="12.75">
      <c r="A54" s="65" t="s">
        <v>337</v>
      </c>
      <c r="AR54" s="49">
        <v>0</v>
      </c>
      <c r="BH54" s="43">
        <v>0</v>
      </c>
      <c r="BK54" s="43">
        <v>0</v>
      </c>
      <c r="DP54" s="38"/>
      <c r="DQ54" s="38"/>
      <c r="DR54" s="38"/>
      <c r="DS54" s="38"/>
      <c r="DU54" s="83"/>
    </row>
    <row r="55" spans="1:125" ht="12.75">
      <c r="A55" s="65" t="s">
        <v>338</v>
      </c>
      <c r="B55" s="38">
        <v>17842790.211000003</v>
      </c>
      <c r="C55" s="59">
        <v>4796511.649</v>
      </c>
      <c r="D55" s="59">
        <v>12546996.456999999</v>
      </c>
      <c r="E55" s="59">
        <v>37904</v>
      </c>
      <c r="F55" s="59">
        <v>6618</v>
      </c>
      <c r="G55" s="59">
        <v>454761</v>
      </c>
      <c r="H55" s="38">
        <v>4272211</v>
      </c>
      <c r="I55" s="59">
        <v>3998237.9350000005</v>
      </c>
      <c r="J55" s="59">
        <v>273973.065</v>
      </c>
      <c r="K55" s="38">
        <v>-77584.13599999958</v>
      </c>
      <c r="L55" s="59">
        <v>-126557.81199999993</v>
      </c>
      <c r="M55" s="59">
        <v>48973.67599999999</v>
      </c>
      <c r="N55" s="38">
        <v>101631</v>
      </c>
      <c r="O55" s="59">
        <v>-228043</v>
      </c>
      <c r="P55" s="59">
        <v>216976</v>
      </c>
      <c r="Q55" s="59">
        <v>60184</v>
      </c>
      <c r="R55" s="59">
        <v>52512</v>
      </c>
      <c r="S55" s="38">
        <v>155082</v>
      </c>
      <c r="T55" s="59">
        <v>130142</v>
      </c>
      <c r="U55" s="59">
        <v>24940</v>
      </c>
      <c r="V55" s="38">
        <v>170075</v>
      </c>
      <c r="W55" s="59">
        <v>67316</v>
      </c>
      <c r="X55" s="59">
        <v>102759</v>
      </c>
      <c r="Y55" s="38">
        <v>1418443.3040000002</v>
      </c>
      <c r="Z55" s="59">
        <v>1398342.965</v>
      </c>
      <c r="AA55" s="59">
        <v>20101.339</v>
      </c>
      <c r="AB55" s="38">
        <v>165815</v>
      </c>
      <c r="AC55" s="59">
        <v>-199887</v>
      </c>
      <c r="AD55" s="59">
        <v>365702</v>
      </c>
      <c r="AE55" s="38">
        <v>428663.15400000016</v>
      </c>
      <c r="AF55" s="59">
        <v>337928.27199999994</v>
      </c>
      <c r="AG55" s="59">
        <v>90734.882</v>
      </c>
      <c r="AH55" s="38">
        <v>230559</v>
      </c>
      <c r="AI55" s="59">
        <v>-218963</v>
      </c>
      <c r="AJ55" s="59">
        <v>296729</v>
      </c>
      <c r="AK55" s="59">
        <v>152793</v>
      </c>
      <c r="AL55" s="38">
        <v>-968941</v>
      </c>
      <c r="AM55" s="38">
        <v>-356089.765</v>
      </c>
      <c r="AN55" s="59">
        <v>-366965.765</v>
      </c>
      <c r="AO55" s="59">
        <v>10876</v>
      </c>
      <c r="AP55" s="38">
        <v>74964</v>
      </c>
      <c r="AQ55" s="38">
        <v>405309</v>
      </c>
      <c r="AR55" s="59">
        <v>298887</v>
      </c>
      <c r="AS55" s="59">
        <v>106422</v>
      </c>
      <c r="AT55" s="38">
        <v>-527778</v>
      </c>
      <c r="AU55" s="38">
        <v>-255370</v>
      </c>
      <c r="AV55" s="38">
        <v>1898700</v>
      </c>
      <c r="AW55" s="59">
        <v>506453</v>
      </c>
      <c r="AX55" s="59">
        <v>440344</v>
      </c>
      <c r="AY55" s="59">
        <v>577031</v>
      </c>
      <c r="AZ55" s="59">
        <v>374872</v>
      </c>
      <c r="BA55" s="38">
        <v>63380</v>
      </c>
      <c r="BB55" s="59">
        <v>58849</v>
      </c>
      <c r="BC55" s="59">
        <v>4531</v>
      </c>
      <c r="BD55" s="38">
        <v>1062664</v>
      </c>
      <c r="BE55" s="59">
        <v>396902</v>
      </c>
      <c r="BF55" s="59">
        <v>665762</v>
      </c>
      <c r="BG55" s="38">
        <v>1370834</v>
      </c>
      <c r="BH55" s="38">
        <v>94062.3</v>
      </c>
      <c r="BI55" s="59">
        <v>92515</v>
      </c>
      <c r="BJ55" s="59">
        <v>1547.3</v>
      </c>
      <c r="BK55" s="38">
        <v>455756</v>
      </c>
      <c r="BL55" s="59">
        <v>454973</v>
      </c>
      <c r="BM55" s="59">
        <v>783</v>
      </c>
      <c r="BN55" s="38">
        <v>660045</v>
      </c>
      <c r="BO55" s="59">
        <v>296610</v>
      </c>
      <c r="BP55" s="59">
        <v>363435</v>
      </c>
      <c r="BQ55" s="38">
        <v>521745</v>
      </c>
      <c r="BR55" s="59">
        <v>259292</v>
      </c>
      <c r="BS55" s="59">
        <v>262453</v>
      </c>
      <c r="BT55" s="38">
        <v>-228639.30199999994</v>
      </c>
      <c r="BU55" s="38">
        <v>-130980</v>
      </c>
      <c r="BV55" s="38">
        <v>507147.34</v>
      </c>
      <c r="BW55" s="59">
        <v>137056.15</v>
      </c>
      <c r="BX55" s="59">
        <v>140505.39800000002</v>
      </c>
      <c r="BY55" s="59">
        <v>242804.483</v>
      </c>
      <c r="BZ55" s="59">
        <v>-13218.691000000015</v>
      </c>
      <c r="CA55" s="38">
        <v>-70518.59300000002</v>
      </c>
      <c r="CB55" s="38">
        <v>1294027.2480000001</v>
      </c>
      <c r="CC55" s="59">
        <v>1109382.155</v>
      </c>
      <c r="CD55" s="59">
        <v>84655.25</v>
      </c>
      <c r="CE55" s="59">
        <v>99989.84300000001</v>
      </c>
      <c r="CF55" s="38">
        <v>-629744</v>
      </c>
      <c r="CG55" s="59">
        <v>0</v>
      </c>
      <c r="CH55" s="38">
        <v>-6007</v>
      </c>
      <c r="CI55" s="38">
        <v>-169508</v>
      </c>
      <c r="CJ55" s="59">
        <v>-149159</v>
      </c>
      <c r="CK55" s="59">
        <v>-20349</v>
      </c>
      <c r="CL55" s="38">
        <v>164075</v>
      </c>
      <c r="CM55" s="38">
        <v>-58026</v>
      </c>
      <c r="CN55" s="38">
        <v>-55155</v>
      </c>
      <c r="CO55" s="38">
        <v>296923</v>
      </c>
      <c r="CP55" s="59">
        <v>93704</v>
      </c>
      <c r="CQ55" s="59">
        <v>73057</v>
      </c>
      <c r="CR55" s="59">
        <v>72235</v>
      </c>
      <c r="CS55" s="59">
        <v>57927</v>
      </c>
      <c r="CT55" s="38">
        <v>21005</v>
      </c>
      <c r="CU55" s="38">
        <v>-144241.02800000002</v>
      </c>
      <c r="CV55" s="38">
        <v>38425</v>
      </c>
      <c r="CW55" s="38">
        <v>-28007</v>
      </c>
      <c r="CX55" s="38">
        <v>33085</v>
      </c>
      <c r="CY55" s="59">
        <v>27966</v>
      </c>
      <c r="CZ55" s="59">
        <v>5119</v>
      </c>
      <c r="DA55" s="38">
        <v>-15841.698000000002</v>
      </c>
      <c r="DB55" s="38">
        <v>11633</v>
      </c>
      <c r="DC55" s="38">
        <v>-12389</v>
      </c>
      <c r="DD55" s="38">
        <v>-92768</v>
      </c>
      <c r="DE55" s="38">
        <v>-5215</v>
      </c>
      <c r="DF55" s="38">
        <v>-24269</v>
      </c>
      <c r="DG55" s="38">
        <v>-7633.041999999999</v>
      </c>
      <c r="DH55" s="38">
        <v>11439.053000000004</v>
      </c>
      <c r="DI55" s="38">
        <v>1471.5529999999965</v>
      </c>
      <c r="DJ55" s="38">
        <v>-14357</v>
      </c>
      <c r="DK55" s="175" t="s">
        <v>410</v>
      </c>
      <c r="DL55" s="38">
        <v>-20131.482</v>
      </c>
      <c r="DM55" s="38">
        <v>-511</v>
      </c>
      <c r="DN55" s="38"/>
      <c r="DP55" s="38">
        <v>29872256.117000002</v>
      </c>
      <c r="DQ55" s="38"/>
      <c r="DR55" s="38">
        <v>20459554.292000003</v>
      </c>
      <c r="DS55" s="38">
        <v>9412701.825000001</v>
      </c>
      <c r="DT55" s="38"/>
      <c r="DU55" s="83"/>
    </row>
    <row r="56" spans="1:125" ht="8.25" customHeight="1">
      <c r="A56" s="69"/>
      <c r="DP56" s="38"/>
      <c r="DQ56" s="38"/>
      <c r="DR56" s="38"/>
      <c r="DS56" s="38"/>
      <c r="DU56" s="83"/>
    </row>
    <row r="57" spans="1:125" ht="12.75">
      <c r="A57" s="65" t="s">
        <v>339</v>
      </c>
      <c r="B57" s="38"/>
      <c r="C57" s="59"/>
      <c r="D57" s="59"/>
      <c r="E57" s="59"/>
      <c r="F57" s="59"/>
      <c r="G57" s="59"/>
      <c r="H57" s="38"/>
      <c r="I57" s="59"/>
      <c r="J57" s="59"/>
      <c r="K57" s="38"/>
      <c r="L57" s="59"/>
      <c r="M57" s="59"/>
      <c r="N57" s="38"/>
      <c r="O57" s="59"/>
      <c r="P57" s="59"/>
      <c r="Q57" s="59"/>
      <c r="R57" s="59"/>
      <c r="S57" s="38"/>
      <c r="T57" s="59"/>
      <c r="U57" s="59"/>
      <c r="V57" s="38"/>
      <c r="W57" s="59"/>
      <c r="X57" s="59"/>
      <c r="Y57" s="38"/>
      <c r="Z57" s="59"/>
      <c r="AA57" s="59"/>
      <c r="AB57" s="38"/>
      <c r="AC57" s="59"/>
      <c r="AD57" s="59"/>
      <c r="AE57" s="38"/>
      <c r="AF57" s="59"/>
      <c r="AG57" s="59"/>
      <c r="AH57" s="38"/>
      <c r="AI57" s="59"/>
      <c r="AJ57" s="59"/>
      <c r="AK57" s="59"/>
      <c r="AL57" s="38"/>
      <c r="AM57" s="38"/>
      <c r="AN57" s="59"/>
      <c r="AO57" s="59"/>
      <c r="AP57" s="38"/>
      <c r="AQ57" s="38"/>
      <c r="AR57" s="59"/>
      <c r="AS57" s="59">
        <v>0</v>
      </c>
      <c r="AT57" s="38"/>
      <c r="AU57" s="38"/>
      <c r="AV57" s="38"/>
      <c r="AW57" s="59"/>
      <c r="AX57" s="59"/>
      <c r="AY57" s="59"/>
      <c r="AZ57" s="59"/>
      <c r="BA57" s="38"/>
      <c r="BB57" s="59"/>
      <c r="BC57" s="59"/>
      <c r="BD57" s="38"/>
      <c r="BE57" s="59"/>
      <c r="BF57" s="59"/>
      <c r="BG57" s="38"/>
      <c r="BH57" s="38"/>
      <c r="BI57" s="59"/>
      <c r="BJ57" s="59"/>
      <c r="BK57" s="38"/>
      <c r="BL57" s="59"/>
      <c r="BM57" s="59"/>
      <c r="BN57" s="38"/>
      <c r="BO57" s="59"/>
      <c r="BP57" s="59"/>
      <c r="BQ57" s="38"/>
      <c r="BR57" s="59"/>
      <c r="BS57" s="59"/>
      <c r="BT57" s="38"/>
      <c r="BU57" s="38"/>
      <c r="BV57" s="38"/>
      <c r="BW57" s="59"/>
      <c r="BX57" s="59"/>
      <c r="BY57" s="59"/>
      <c r="BZ57" s="59"/>
      <c r="CA57" s="38"/>
      <c r="CB57" s="38"/>
      <c r="CC57" s="59"/>
      <c r="CD57" s="59"/>
      <c r="CE57" s="59"/>
      <c r="CF57" s="38"/>
      <c r="CG57" s="59"/>
      <c r="CH57" s="38"/>
      <c r="CI57" s="38"/>
      <c r="CJ57" s="59"/>
      <c r="CK57" s="59"/>
      <c r="CL57" s="38"/>
      <c r="CM57" s="38"/>
      <c r="CN57" s="38"/>
      <c r="CO57" s="38"/>
      <c r="CP57" s="59"/>
      <c r="CQ57" s="59"/>
      <c r="CR57" s="59"/>
      <c r="CS57" s="59"/>
      <c r="CT57" s="38"/>
      <c r="CU57" s="38"/>
      <c r="CV57" s="38"/>
      <c r="CW57" s="38"/>
      <c r="CX57" s="38"/>
      <c r="CY57" s="59"/>
      <c r="CZ57" s="59"/>
      <c r="DA57" s="38"/>
      <c r="DB57" s="38"/>
      <c r="DC57" s="38"/>
      <c r="DD57" s="38"/>
      <c r="DE57" s="38"/>
      <c r="DF57" s="38"/>
      <c r="DG57" s="38"/>
      <c r="DH57" s="38"/>
      <c r="DI57" s="38"/>
      <c r="DJ57" s="38"/>
      <c r="DK57" s="175"/>
      <c r="DL57" s="38"/>
      <c r="DM57" s="38"/>
      <c r="DN57" s="38"/>
      <c r="DP57" s="38"/>
      <c r="DQ57" s="38"/>
      <c r="DR57" s="38"/>
      <c r="DS57" s="38"/>
      <c r="DT57" s="38"/>
      <c r="DU57" s="83"/>
    </row>
    <row r="58" spans="1:125" ht="12.75">
      <c r="A58" s="68" t="s">
        <v>340</v>
      </c>
      <c r="B58" s="38">
        <v>0</v>
      </c>
      <c r="C58" s="59">
        <v>0</v>
      </c>
      <c r="D58" s="59">
        <v>0</v>
      </c>
      <c r="E58" s="59">
        <v>0</v>
      </c>
      <c r="F58" s="59">
        <v>0</v>
      </c>
      <c r="G58" s="59">
        <v>0</v>
      </c>
      <c r="H58" s="38">
        <v>0</v>
      </c>
      <c r="I58" s="59">
        <v>0</v>
      </c>
      <c r="J58" s="59">
        <v>0</v>
      </c>
      <c r="K58" s="38">
        <v>0</v>
      </c>
      <c r="L58" s="59">
        <v>0</v>
      </c>
      <c r="M58" s="59">
        <v>0</v>
      </c>
      <c r="N58" s="38">
        <v>0</v>
      </c>
      <c r="O58" s="59">
        <v>0</v>
      </c>
      <c r="P58" s="59">
        <v>0</v>
      </c>
      <c r="Q58" s="59">
        <v>0</v>
      </c>
      <c r="R58" s="59">
        <v>0</v>
      </c>
      <c r="S58" s="38">
        <v>0</v>
      </c>
      <c r="T58" s="59">
        <v>0</v>
      </c>
      <c r="U58" s="59">
        <v>0</v>
      </c>
      <c r="V58" s="38">
        <v>0</v>
      </c>
      <c r="W58" s="59">
        <v>0</v>
      </c>
      <c r="X58" s="59">
        <v>0</v>
      </c>
      <c r="Y58" s="38">
        <v>0</v>
      </c>
      <c r="Z58" s="59">
        <v>0</v>
      </c>
      <c r="AA58" s="59">
        <v>0</v>
      </c>
      <c r="AB58" s="38">
        <v>0</v>
      </c>
      <c r="AC58" s="59">
        <v>0</v>
      </c>
      <c r="AD58" s="59">
        <v>0</v>
      </c>
      <c r="AE58" s="38">
        <v>0</v>
      </c>
      <c r="AF58" s="59">
        <v>0</v>
      </c>
      <c r="AG58" s="59">
        <v>0</v>
      </c>
      <c r="AH58" s="38">
        <v>0</v>
      </c>
      <c r="AI58" s="59">
        <v>0</v>
      </c>
      <c r="AJ58" s="59">
        <v>0</v>
      </c>
      <c r="AK58" s="59">
        <v>0</v>
      </c>
      <c r="AL58" s="38">
        <v>0</v>
      </c>
      <c r="AM58" s="38">
        <v>0</v>
      </c>
      <c r="AN58" s="59">
        <v>0</v>
      </c>
      <c r="AO58" s="59">
        <v>0</v>
      </c>
      <c r="AP58" s="38">
        <v>0</v>
      </c>
      <c r="AQ58" s="38">
        <v>0</v>
      </c>
      <c r="AR58" s="59">
        <v>0</v>
      </c>
      <c r="AS58" s="59"/>
      <c r="AT58" s="38">
        <v>0</v>
      </c>
      <c r="AU58" s="38">
        <v>0</v>
      </c>
      <c r="AV58" s="38">
        <v>0</v>
      </c>
      <c r="AW58" s="59">
        <v>0</v>
      </c>
      <c r="AX58" s="59">
        <v>0</v>
      </c>
      <c r="AY58" s="59">
        <v>0</v>
      </c>
      <c r="AZ58" s="59">
        <v>0</v>
      </c>
      <c r="BA58" s="38">
        <v>0</v>
      </c>
      <c r="BB58" s="59">
        <v>0</v>
      </c>
      <c r="BC58" s="59">
        <v>0</v>
      </c>
      <c r="BD58" s="38">
        <v>0</v>
      </c>
      <c r="BE58" s="59">
        <v>0</v>
      </c>
      <c r="BF58" s="59">
        <v>0</v>
      </c>
      <c r="BG58" s="38">
        <v>0</v>
      </c>
      <c r="BH58" s="38">
        <v>0</v>
      </c>
      <c r="BI58" s="59">
        <v>0</v>
      </c>
      <c r="BJ58" s="59">
        <v>0</v>
      </c>
      <c r="BK58" s="38">
        <v>0</v>
      </c>
      <c r="BL58" s="59">
        <v>0</v>
      </c>
      <c r="BM58" s="59">
        <v>0</v>
      </c>
      <c r="BN58" s="38">
        <v>0</v>
      </c>
      <c r="BO58" s="59">
        <v>0</v>
      </c>
      <c r="BP58" s="59">
        <v>0</v>
      </c>
      <c r="BQ58" s="38">
        <v>0</v>
      </c>
      <c r="BR58" s="59">
        <v>0</v>
      </c>
      <c r="BS58" s="59">
        <v>0</v>
      </c>
      <c r="BT58" s="38">
        <v>0</v>
      </c>
      <c r="BU58" s="38">
        <v>0</v>
      </c>
      <c r="BV58" s="38">
        <v>0</v>
      </c>
      <c r="BW58" s="59">
        <v>0</v>
      </c>
      <c r="BX58" s="59">
        <v>0</v>
      </c>
      <c r="BY58" s="59">
        <v>0</v>
      </c>
      <c r="BZ58" s="59">
        <v>0</v>
      </c>
      <c r="CA58" s="38">
        <v>0</v>
      </c>
      <c r="CB58" s="38">
        <v>0</v>
      </c>
      <c r="CC58" s="59">
        <v>0</v>
      </c>
      <c r="CD58" s="59">
        <v>0</v>
      </c>
      <c r="CE58" s="59">
        <v>0</v>
      </c>
      <c r="CF58" s="38">
        <v>0</v>
      </c>
      <c r="CG58" s="59"/>
      <c r="CH58" s="38">
        <v>0</v>
      </c>
      <c r="CI58" s="38">
        <v>0</v>
      </c>
      <c r="CJ58" s="59">
        <v>0</v>
      </c>
      <c r="CK58" s="59">
        <v>0</v>
      </c>
      <c r="CL58" s="38">
        <v>0</v>
      </c>
      <c r="CM58" s="38">
        <v>0</v>
      </c>
      <c r="CN58" s="38">
        <v>0</v>
      </c>
      <c r="CO58" s="38">
        <v>0</v>
      </c>
      <c r="CP58" s="59">
        <v>0</v>
      </c>
      <c r="CQ58" s="59">
        <v>0</v>
      </c>
      <c r="CR58" s="59">
        <v>0</v>
      </c>
      <c r="CS58" s="59">
        <v>0</v>
      </c>
      <c r="CT58" s="38">
        <v>0</v>
      </c>
      <c r="CU58" s="38">
        <v>0</v>
      </c>
      <c r="CV58" s="38">
        <v>0</v>
      </c>
      <c r="CW58" s="38">
        <v>0</v>
      </c>
      <c r="CX58" s="38">
        <v>0</v>
      </c>
      <c r="CY58" s="59">
        <v>0</v>
      </c>
      <c r="CZ58" s="59">
        <v>0</v>
      </c>
      <c r="DA58" s="38">
        <v>0</v>
      </c>
      <c r="DB58" s="38">
        <v>0</v>
      </c>
      <c r="DC58" s="38">
        <v>0</v>
      </c>
      <c r="DD58" s="38">
        <v>0</v>
      </c>
      <c r="DE58" s="38">
        <v>0</v>
      </c>
      <c r="DF58" s="38">
        <v>0</v>
      </c>
      <c r="DG58" s="38">
        <v>0</v>
      </c>
      <c r="DH58" s="38">
        <v>0</v>
      </c>
      <c r="DI58" s="38">
        <v>0</v>
      </c>
      <c r="DJ58" s="38">
        <v>0</v>
      </c>
      <c r="DK58" s="175" t="s">
        <v>410</v>
      </c>
      <c r="DL58" s="38">
        <v>0</v>
      </c>
      <c r="DM58" s="38">
        <v>0</v>
      </c>
      <c r="DN58" s="38"/>
      <c r="DP58" s="38">
        <v>0</v>
      </c>
      <c r="DQ58" s="38"/>
      <c r="DR58" s="38">
        <v>0</v>
      </c>
      <c r="DS58" s="38">
        <v>0</v>
      </c>
      <c r="DT58" s="38"/>
      <c r="DU58" s="83"/>
    </row>
    <row r="59" spans="1:125" ht="12.75">
      <c r="A59" s="68" t="s">
        <v>341</v>
      </c>
      <c r="B59" s="38">
        <v>0</v>
      </c>
      <c r="C59" s="59">
        <v>0</v>
      </c>
      <c r="D59" s="59">
        <v>0</v>
      </c>
      <c r="E59" s="59">
        <v>0</v>
      </c>
      <c r="F59" s="59">
        <v>0</v>
      </c>
      <c r="G59" s="59">
        <v>0</v>
      </c>
      <c r="H59" s="38">
        <v>0</v>
      </c>
      <c r="I59" s="59">
        <v>0</v>
      </c>
      <c r="J59" s="59">
        <v>0</v>
      </c>
      <c r="K59" s="38">
        <v>0</v>
      </c>
      <c r="L59" s="59">
        <v>0</v>
      </c>
      <c r="M59" s="59">
        <v>0</v>
      </c>
      <c r="N59" s="38">
        <v>0</v>
      </c>
      <c r="O59" s="59">
        <v>0</v>
      </c>
      <c r="P59" s="59">
        <v>0</v>
      </c>
      <c r="Q59" s="59">
        <v>0</v>
      </c>
      <c r="R59" s="59">
        <v>0</v>
      </c>
      <c r="S59" s="38">
        <v>0</v>
      </c>
      <c r="T59" s="59">
        <v>0</v>
      </c>
      <c r="U59" s="59">
        <v>0</v>
      </c>
      <c r="V59" s="38">
        <v>0</v>
      </c>
      <c r="W59" s="59">
        <v>0</v>
      </c>
      <c r="X59" s="59">
        <v>0</v>
      </c>
      <c r="Y59" s="38">
        <v>0</v>
      </c>
      <c r="Z59" s="59">
        <v>0</v>
      </c>
      <c r="AA59" s="59">
        <v>0</v>
      </c>
      <c r="AB59" s="38">
        <v>0</v>
      </c>
      <c r="AC59" s="59">
        <v>0</v>
      </c>
      <c r="AD59" s="59">
        <v>0</v>
      </c>
      <c r="AE59" s="38">
        <v>0</v>
      </c>
      <c r="AF59" s="59">
        <v>0</v>
      </c>
      <c r="AG59" s="59">
        <v>0</v>
      </c>
      <c r="AH59" s="38">
        <v>0</v>
      </c>
      <c r="AI59" s="59">
        <v>0</v>
      </c>
      <c r="AJ59" s="59">
        <v>0</v>
      </c>
      <c r="AK59" s="59">
        <v>0</v>
      </c>
      <c r="AL59" s="38">
        <v>0</v>
      </c>
      <c r="AM59" s="38">
        <v>0</v>
      </c>
      <c r="AN59" s="59">
        <v>0</v>
      </c>
      <c r="AO59" s="59">
        <v>0</v>
      </c>
      <c r="AP59" s="38">
        <v>0</v>
      </c>
      <c r="AQ59" s="38">
        <v>0</v>
      </c>
      <c r="AR59" s="59">
        <v>0</v>
      </c>
      <c r="AS59" s="59"/>
      <c r="AT59" s="38">
        <v>0</v>
      </c>
      <c r="AU59" s="38">
        <v>0</v>
      </c>
      <c r="AV59" s="38">
        <v>0</v>
      </c>
      <c r="AW59" s="59">
        <v>0</v>
      </c>
      <c r="AX59" s="59">
        <v>0</v>
      </c>
      <c r="AY59" s="59">
        <v>0</v>
      </c>
      <c r="AZ59" s="59">
        <v>0</v>
      </c>
      <c r="BA59" s="38">
        <v>0</v>
      </c>
      <c r="BB59" s="59">
        <v>0</v>
      </c>
      <c r="BC59" s="59">
        <v>0</v>
      </c>
      <c r="BD59" s="38">
        <v>0</v>
      </c>
      <c r="BE59" s="59">
        <v>0</v>
      </c>
      <c r="BF59" s="59">
        <v>0</v>
      </c>
      <c r="BG59" s="38">
        <v>0</v>
      </c>
      <c r="BH59" s="38">
        <v>0</v>
      </c>
      <c r="BI59" s="59">
        <v>0</v>
      </c>
      <c r="BJ59" s="59">
        <v>0</v>
      </c>
      <c r="BK59" s="38">
        <v>0</v>
      </c>
      <c r="BL59" s="59">
        <v>0</v>
      </c>
      <c r="BM59" s="59">
        <v>0</v>
      </c>
      <c r="BN59" s="38">
        <v>0</v>
      </c>
      <c r="BO59" s="59">
        <v>0</v>
      </c>
      <c r="BP59" s="59">
        <v>0</v>
      </c>
      <c r="BQ59" s="38">
        <v>0</v>
      </c>
      <c r="BR59" s="59">
        <v>0</v>
      </c>
      <c r="BS59" s="59">
        <v>0</v>
      </c>
      <c r="BT59" s="38">
        <v>0</v>
      </c>
      <c r="BU59" s="38">
        <v>0</v>
      </c>
      <c r="BV59" s="38">
        <v>0</v>
      </c>
      <c r="BW59" s="59">
        <v>0</v>
      </c>
      <c r="BX59" s="59">
        <v>0</v>
      </c>
      <c r="BY59" s="59">
        <v>0</v>
      </c>
      <c r="BZ59" s="59">
        <v>0</v>
      </c>
      <c r="CA59" s="38">
        <v>0</v>
      </c>
      <c r="CB59" s="38">
        <v>0</v>
      </c>
      <c r="CC59" s="59">
        <v>0</v>
      </c>
      <c r="CD59" s="59">
        <v>0</v>
      </c>
      <c r="CE59" s="59">
        <v>0</v>
      </c>
      <c r="CF59" s="38">
        <v>0</v>
      </c>
      <c r="CG59" s="59"/>
      <c r="CH59" s="38">
        <v>0</v>
      </c>
      <c r="CI59" s="38">
        <v>0</v>
      </c>
      <c r="CJ59" s="59">
        <v>0</v>
      </c>
      <c r="CK59" s="59">
        <v>0</v>
      </c>
      <c r="CL59" s="38">
        <v>0</v>
      </c>
      <c r="CM59" s="38">
        <v>0</v>
      </c>
      <c r="CN59" s="38">
        <v>0</v>
      </c>
      <c r="CO59" s="38">
        <v>0</v>
      </c>
      <c r="CP59" s="59">
        <v>0</v>
      </c>
      <c r="CQ59" s="59">
        <v>0</v>
      </c>
      <c r="CR59" s="59">
        <v>0</v>
      </c>
      <c r="CS59" s="59">
        <v>0</v>
      </c>
      <c r="CT59" s="38">
        <v>0</v>
      </c>
      <c r="CU59" s="38">
        <v>0</v>
      </c>
      <c r="CV59" s="38">
        <v>0</v>
      </c>
      <c r="CW59" s="38">
        <v>0</v>
      </c>
      <c r="CX59" s="38">
        <v>0</v>
      </c>
      <c r="CY59" s="59">
        <v>0</v>
      </c>
      <c r="CZ59" s="59">
        <v>0</v>
      </c>
      <c r="DA59" s="38">
        <v>0</v>
      </c>
      <c r="DB59" s="38">
        <v>0</v>
      </c>
      <c r="DC59" s="38">
        <v>0</v>
      </c>
      <c r="DD59" s="38">
        <v>0</v>
      </c>
      <c r="DE59" s="38">
        <v>0</v>
      </c>
      <c r="DF59" s="38">
        <v>0</v>
      </c>
      <c r="DG59" s="38">
        <v>0</v>
      </c>
      <c r="DH59" s="38">
        <v>0</v>
      </c>
      <c r="DI59" s="38">
        <v>0</v>
      </c>
      <c r="DJ59" s="38">
        <v>0</v>
      </c>
      <c r="DK59" s="175" t="s">
        <v>410</v>
      </c>
      <c r="DL59" s="38">
        <v>0</v>
      </c>
      <c r="DM59" s="38">
        <v>0</v>
      </c>
      <c r="DN59" s="38"/>
      <c r="DP59" s="38">
        <v>0</v>
      </c>
      <c r="DR59" s="38">
        <v>0</v>
      </c>
      <c r="DS59" s="38">
        <v>0</v>
      </c>
      <c r="DT59" s="38"/>
      <c r="DU59" s="83"/>
    </row>
    <row r="60" spans="1:125" ht="8.25" customHeight="1">
      <c r="A60" s="65"/>
      <c r="DK60" s="175"/>
      <c r="DP60" s="38"/>
      <c r="DQ60" s="72"/>
      <c r="DR60" s="38"/>
      <c r="DS60" s="38"/>
      <c r="DU60" s="83"/>
    </row>
    <row r="61" spans="1:125" ht="12.75">
      <c r="A61" s="65" t="s">
        <v>342</v>
      </c>
      <c r="B61" s="38">
        <v>6849858</v>
      </c>
      <c r="C61" s="59">
        <v>1156094</v>
      </c>
      <c r="D61" s="59">
        <v>5626676</v>
      </c>
      <c r="E61" s="59">
        <v>8077</v>
      </c>
      <c r="F61" s="59">
        <v>1406</v>
      </c>
      <c r="G61" s="59">
        <v>57604</v>
      </c>
      <c r="H61" s="38">
        <v>7552727</v>
      </c>
      <c r="I61" s="59">
        <v>7552727</v>
      </c>
      <c r="J61" s="59">
        <v>0</v>
      </c>
      <c r="K61" s="38">
        <v>4130282</v>
      </c>
      <c r="L61" s="59">
        <v>4124750.852</v>
      </c>
      <c r="M61" s="59">
        <v>5531.712</v>
      </c>
      <c r="N61" s="38">
        <v>3627012</v>
      </c>
      <c r="O61" s="59">
        <v>3599929</v>
      </c>
      <c r="P61" s="59">
        <v>18109</v>
      </c>
      <c r="Q61" s="59">
        <v>4846</v>
      </c>
      <c r="R61" s="59">
        <v>4129</v>
      </c>
      <c r="S61" s="38">
        <v>3550631</v>
      </c>
      <c r="T61" s="59">
        <v>3549359</v>
      </c>
      <c r="U61" s="59">
        <v>1272</v>
      </c>
      <c r="V61" s="38">
        <v>2167901</v>
      </c>
      <c r="W61" s="59">
        <v>2157584</v>
      </c>
      <c r="X61" s="59">
        <v>10317</v>
      </c>
      <c r="Y61" s="38">
        <v>1600378.571</v>
      </c>
      <c r="Z61" s="59">
        <v>1600352.54</v>
      </c>
      <c r="AA61" s="59">
        <v>26</v>
      </c>
      <c r="AB61" s="38">
        <v>1522165</v>
      </c>
      <c r="AC61" s="59">
        <v>1291373</v>
      </c>
      <c r="AD61" s="59">
        <v>230792</v>
      </c>
      <c r="AE61" s="38">
        <v>1445598.666</v>
      </c>
      <c r="AF61" s="59">
        <v>1445598.666</v>
      </c>
      <c r="AG61" s="59"/>
      <c r="AH61" s="38">
        <v>1253351</v>
      </c>
      <c r="AI61" s="59">
        <v>1253351</v>
      </c>
      <c r="AJ61" s="59"/>
      <c r="AK61" s="59"/>
      <c r="AL61" s="38">
        <v>1153027</v>
      </c>
      <c r="AM61" s="38">
        <v>1057519</v>
      </c>
      <c r="AN61" s="59">
        <v>1056662</v>
      </c>
      <c r="AO61" s="59">
        <v>857</v>
      </c>
      <c r="AP61" s="38">
        <v>1014061</v>
      </c>
      <c r="AQ61" s="38">
        <v>932998</v>
      </c>
      <c r="AR61" s="59">
        <v>921320</v>
      </c>
      <c r="AS61" s="59">
        <v>11678</v>
      </c>
      <c r="AT61" s="38">
        <v>969986</v>
      </c>
      <c r="AU61" s="38">
        <v>937234</v>
      </c>
      <c r="AV61" s="38">
        <v>810482</v>
      </c>
      <c r="AW61" s="59">
        <v>84745</v>
      </c>
      <c r="AX61" s="59">
        <v>156035</v>
      </c>
      <c r="AY61" s="59">
        <v>531800</v>
      </c>
      <c r="AZ61" s="59">
        <v>37902</v>
      </c>
      <c r="BA61" s="38">
        <v>817588</v>
      </c>
      <c r="BB61" s="59">
        <v>817105</v>
      </c>
      <c r="BC61" s="59">
        <v>483</v>
      </c>
      <c r="BD61" s="38">
        <v>806888</v>
      </c>
      <c r="BE61" s="59">
        <v>58745</v>
      </c>
      <c r="BF61" s="59">
        <v>748142</v>
      </c>
      <c r="BG61" s="38">
        <v>654483</v>
      </c>
      <c r="BH61" s="38">
        <v>619251</v>
      </c>
      <c r="BI61" s="59">
        <v>619203</v>
      </c>
      <c r="BJ61" s="59">
        <v>48</v>
      </c>
      <c r="BK61" s="38">
        <v>599821</v>
      </c>
      <c r="BL61" s="59">
        <v>599535</v>
      </c>
      <c r="BM61" s="59">
        <v>286</v>
      </c>
      <c r="BN61" s="38">
        <v>583198</v>
      </c>
      <c r="BO61" s="59">
        <v>40229</v>
      </c>
      <c r="BP61" s="59">
        <v>542969</v>
      </c>
      <c r="BQ61" s="38">
        <v>499925</v>
      </c>
      <c r="BR61" s="59">
        <v>87767</v>
      </c>
      <c r="BS61" s="59">
        <v>412158</v>
      </c>
      <c r="BT61" s="38">
        <v>513405.055</v>
      </c>
      <c r="BU61" s="38">
        <v>418213</v>
      </c>
      <c r="BV61" s="38">
        <v>367243.129</v>
      </c>
      <c r="BW61" s="59">
        <v>16818.643</v>
      </c>
      <c r="BX61" s="59">
        <v>123096.884</v>
      </c>
      <c r="BY61" s="59">
        <v>170497.942</v>
      </c>
      <c r="BZ61" s="59">
        <v>56829.66</v>
      </c>
      <c r="CA61" s="38">
        <v>255968.179</v>
      </c>
      <c r="CB61" s="38">
        <v>191366.515</v>
      </c>
      <c r="CC61" s="59">
        <v>168803.53</v>
      </c>
      <c r="CD61" s="59">
        <v>16772.203</v>
      </c>
      <c r="CE61" s="59">
        <v>5790.782</v>
      </c>
      <c r="CF61" s="38">
        <v>251607</v>
      </c>
      <c r="CG61" s="59"/>
      <c r="CH61" s="38">
        <v>203875</v>
      </c>
      <c r="CI61" s="38">
        <v>210094</v>
      </c>
      <c r="CJ61" s="59">
        <v>190981</v>
      </c>
      <c r="CK61" s="59">
        <v>19113</v>
      </c>
      <c r="CL61" s="38">
        <v>168195</v>
      </c>
      <c r="CM61" s="38">
        <v>169243</v>
      </c>
      <c r="CN61" s="38">
        <v>167987</v>
      </c>
      <c r="CO61" s="38">
        <v>124457</v>
      </c>
      <c r="CP61" s="59">
        <v>13403</v>
      </c>
      <c r="CQ61" s="59">
        <v>20366</v>
      </c>
      <c r="CR61" s="59">
        <v>55259</v>
      </c>
      <c r="CS61" s="59">
        <v>35429</v>
      </c>
      <c r="CT61" s="38">
        <v>117025</v>
      </c>
      <c r="CU61" s="38">
        <v>117919.255</v>
      </c>
      <c r="CV61" s="38">
        <v>101161</v>
      </c>
      <c r="CW61" s="38">
        <v>101077</v>
      </c>
      <c r="CX61" s="38">
        <v>91111</v>
      </c>
      <c r="CY61" s="59">
        <v>-172</v>
      </c>
      <c r="CZ61" s="59">
        <v>91283</v>
      </c>
      <c r="DA61" s="38">
        <v>90384.883</v>
      </c>
      <c r="DB61" s="38">
        <v>66389</v>
      </c>
      <c r="DC61" s="38">
        <v>49514</v>
      </c>
      <c r="DD61" s="38">
        <v>51047</v>
      </c>
      <c r="DE61" s="38">
        <v>40044</v>
      </c>
      <c r="DF61" s="38">
        <v>37666</v>
      </c>
      <c r="DG61" s="38">
        <v>35653.961</v>
      </c>
      <c r="DH61" s="38">
        <v>25196.48</v>
      </c>
      <c r="DI61" s="38">
        <v>14281.236</v>
      </c>
      <c r="DJ61" s="38">
        <v>8820</v>
      </c>
      <c r="DK61" s="175" t="s">
        <v>410</v>
      </c>
      <c r="DL61" s="38">
        <v>5726.707</v>
      </c>
      <c r="DM61" s="38">
        <v>746.019</v>
      </c>
      <c r="DN61" s="45"/>
      <c r="DP61" s="38">
        <v>49151781.65600001</v>
      </c>
      <c r="DQ61" s="72"/>
      <c r="DR61" s="38">
        <v>8624579</v>
      </c>
      <c r="DS61" s="38">
        <v>40527202.65600001</v>
      </c>
      <c r="DT61" s="38"/>
      <c r="DU61" s="83"/>
    </row>
    <row r="62" spans="1:125" ht="8.25" customHeight="1">
      <c r="A62" s="65"/>
      <c r="DP62" s="38"/>
      <c r="DQ62" s="73"/>
      <c r="DR62" s="38"/>
      <c r="DS62" s="38"/>
      <c r="DU62" s="83"/>
    </row>
    <row r="63" spans="1:125" ht="12.75">
      <c r="A63" s="65" t="s">
        <v>343</v>
      </c>
      <c r="B63" s="38">
        <v>24692648.211000003</v>
      </c>
      <c r="C63" s="59">
        <v>5952605.649</v>
      </c>
      <c r="D63" s="59">
        <v>18173672.457</v>
      </c>
      <c r="E63" s="59">
        <v>45981</v>
      </c>
      <c r="F63" s="59">
        <v>8024</v>
      </c>
      <c r="G63" s="59">
        <v>512365</v>
      </c>
      <c r="H63" s="38">
        <v>11824938</v>
      </c>
      <c r="I63" s="59">
        <v>11550964.935</v>
      </c>
      <c r="J63" s="59">
        <v>273973.065</v>
      </c>
      <c r="K63" s="38">
        <v>4052697.8640000005</v>
      </c>
      <c r="L63" s="59">
        <v>3998193.04</v>
      </c>
      <c r="M63" s="59">
        <v>54505.38799999999</v>
      </c>
      <c r="N63" s="38">
        <v>3728643</v>
      </c>
      <c r="O63" s="59">
        <v>3371886</v>
      </c>
      <c r="P63" s="59">
        <v>235085</v>
      </c>
      <c r="Q63" s="59">
        <v>65030</v>
      </c>
      <c r="R63" s="59">
        <v>56641</v>
      </c>
      <c r="S63" s="38">
        <v>3705713</v>
      </c>
      <c r="T63" s="59">
        <v>3679501</v>
      </c>
      <c r="U63" s="59">
        <v>26212</v>
      </c>
      <c r="V63" s="38">
        <v>2337976</v>
      </c>
      <c r="W63" s="59">
        <v>2224900</v>
      </c>
      <c r="X63" s="59">
        <v>113076</v>
      </c>
      <c r="Y63" s="38">
        <v>3018821.875</v>
      </c>
      <c r="Z63" s="59">
        <v>2998695.505</v>
      </c>
      <c r="AA63" s="59">
        <v>20127.339</v>
      </c>
      <c r="AB63" s="38">
        <v>1687980</v>
      </c>
      <c r="AC63" s="59">
        <v>1091486</v>
      </c>
      <c r="AD63" s="59">
        <v>596494</v>
      </c>
      <c r="AE63" s="38">
        <v>1874261.82</v>
      </c>
      <c r="AF63" s="59">
        <v>1783526.9379999998</v>
      </c>
      <c r="AG63" s="59">
        <v>90734.882</v>
      </c>
      <c r="AH63" s="38">
        <v>1483910</v>
      </c>
      <c r="AI63" s="59">
        <v>1034388</v>
      </c>
      <c r="AJ63" s="59">
        <v>296729</v>
      </c>
      <c r="AK63" s="59">
        <v>152793</v>
      </c>
      <c r="AL63" s="38">
        <v>184086</v>
      </c>
      <c r="AM63" s="38">
        <v>701429.235</v>
      </c>
      <c r="AN63" s="59">
        <v>689696.235</v>
      </c>
      <c r="AO63" s="59">
        <v>11733</v>
      </c>
      <c r="AP63" s="38">
        <v>1089025</v>
      </c>
      <c r="AQ63" s="38">
        <v>1338307</v>
      </c>
      <c r="AR63" s="59">
        <v>1220207</v>
      </c>
      <c r="AS63" s="59">
        <v>118100</v>
      </c>
      <c r="AT63" s="38">
        <v>442208</v>
      </c>
      <c r="AU63" s="38">
        <v>681864</v>
      </c>
      <c r="AV63" s="38">
        <v>2709182</v>
      </c>
      <c r="AW63" s="59">
        <v>591198</v>
      </c>
      <c r="AX63" s="59">
        <v>596379</v>
      </c>
      <c r="AY63" s="59">
        <v>1108831</v>
      </c>
      <c r="AZ63" s="59">
        <v>412774</v>
      </c>
      <c r="BA63" s="38">
        <v>880968</v>
      </c>
      <c r="BB63" s="59">
        <v>875954</v>
      </c>
      <c r="BC63" s="59">
        <v>5014</v>
      </c>
      <c r="BD63" s="38">
        <v>1869552</v>
      </c>
      <c r="BE63" s="59">
        <v>455647</v>
      </c>
      <c r="BF63" s="59">
        <v>1413904</v>
      </c>
      <c r="BG63" s="38">
        <v>2025317</v>
      </c>
      <c r="BH63" s="38">
        <v>713313.3</v>
      </c>
      <c r="BI63" s="59">
        <v>711718</v>
      </c>
      <c r="BJ63" s="59">
        <v>1595.3</v>
      </c>
      <c r="BK63" s="38">
        <v>1055577</v>
      </c>
      <c r="BL63" s="59">
        <v>1054508</v>
      </c>
      <c r="BM63" s="59">
        <v>1069</v>
      </c>
      <c r="BN63" s="38">
        <v>1243243</v>
      </c>
      <c r="BO63" s="59">
        <v>336839</v>
      </c>
      <c r="BP63" s="59">
        <v>906404</v>
      </c>
      <c r="BQ63" s="38">
        <v>1021670</v>
      </c>
      <c r="BR63" s="59">
        <v>347059</v>
      </c>
      <c r="BS63" s="59">
        <v>674611</v>
      </c>
      <c r="BT63" s="38">
        <v>284765.753</v>
      </c>
      <c r="BU63" s="38">
        <v>287233</v>
      </c>
      <c r="BV63" s="38">
        <v>874390.469</v>
      </c>
      <c r="BW63" s="59">
        <v>153874.79300000003</v>
      </c>
      <c r="BX63" s="59">
        <v>263602.282</v>
      </c>
      <c r="BY63" s="59">
        <v>413302.42500000005</v>
      </c>
      <c r="BZ63" s="59">
        <v>43610.96899999999</v>
      </c>
      <c r="CA63" s="38">
        <v>185449.58599999998</v>
      </c>
      <c r="CB63" s="38">
        <v>1485393.7630000003</v>
      </c>
      <c r="CC63" s="59">
        <v>1278185.685</v>
      </c>
      <c r="CD63" s="59">
        <v>101427.45300000001</v>
      </c>
      <c r="CE63" s="59">
        <v>105780.62500000001</v>
      </c>
      <c r="CF63" s="38">
        <v>-378137</v>
      </c>
      <c r="CG63" s="59">
        <v>0</v>
      </c>
      <c r="CH63" s="38">
        <v>197868</v>
      </c>
      <c r="CI63" s="38">
        <v>40586</v>
      </c>
      <c r="CJ63" s="59">
        <v>41822</v>
      </c>
      <c r="CK63" s="59">
        <v>-1236</v>
      </c>
      <c r="CL63" s="38">
        <v>332270</v>
      </c>
      <c r="CM63" s="38">
        <v>111217</v>
      </c>
      <c r="CN63" s="38">
        <v>112832</v>
      </c>
      <c r="CO63" s="38">
        <v>421380</v>
      </c>
      <c r="CP63" s="59">
        <v>107107</v>
      </c>
      <c r="CQ63" s="59">
        <v>93423</v>
      </c>
      <c r="CR63" s="59">
        <v>127494</v>
      </c>
      <c r="CS63" s="59">
        <v>93356</v>
      </c>
      <c r="CT63" s="38">
        <v>138030</v>
      </c>
      <c r="CU63" s="38">
        <v>-26321.773000000016</v>
      </c>
      <c r="CV63" s="38">
        <v>139586</v>
      </c>
      <c r="CW63" s="38">
        <v>73070</v>
      </c>
      <c r="CX63" s="38">
        <v>124196</v>
      </c>
      <c r="CY63" s="59">
        <v>27794</v>
      </c>
      <c r="CZ63" s="59">
        <v>96402</v>
      </c>
      <c r="DA63" s="38">
        <v>74543.185</v>
      </c>
      <c r="DB63" s="38">
        <v>78022</v>
      </c>
      <c r="DC63" s="38">
        <v>37125</v>
      </c>
      <c r="DD63" s="38">
        <v>-41721</v>
      </c>
      <c r="DE63" s="38">
        <v>34829</v>
      </c>
      <c r="DF63" s="38">
        <v>13397</v>
      </c>
      <c r="DG63" s="38">
        <v>28020.919000000005</v>
      </c>
      <c r="DH63" s="38">
        <v>36635.533</v>
      </c>
      <c r="DI63" s="38">
        <v>15752.788999999997</v>
      </c>
      <c r="DJ63" s="38">
        <v>-5537</v>
      </c>
      <c r="DK63" s="175" t="s">
        <v>410</v>
      </c>
      <c r="DL63" s="38">
        <v>-14404.775</v>
      </c>
      <c r="DM63" s="38">
        <v>235.019</v>
      </c>
      <c r="DN63" s="38"/>
      <c r="DP63" s="38">
        <v>79024037.77299999</v>
      </c>
      <c r="DQ63" s="38"/>
      <c r="DR63" s="38">
        <v>29084133.292000003</v>
      </c>
      <c r="DS63" s="38">
        <v>49939904.48099999</v>
      </c>
      <c r="DT63" s="38"/>
      <c r="DU63" s="83"/>
    </row>
    <row r="64" spans="1:125" ht="12.75">
      <c r="A64" s="69"/>
      <c r="AO64" s="49">
        <v>0</v>
      </c>
      <c r="DP64" s="38"/>
      <c r="DQ64" s="38"/>
      <c r="DR64" s="38"/>
      <c r="DS64" s="38"/>
      <c r="DU64" s="83"/>
    </row>
    <row r="65" spans="1:125" ht="12.75">
      <c r="A65" s="65" t="s">
        <v>344</v>
      </c>
      <c r="B65" s="38">
        <v>76087894</v>
      </c>
      <c r="C65" s="59">
        <v>12477373</v>
      </c>
      <c r="D65" s="59">
        <v>63079254</v>
      </c>
      <c r="E65" s="59">
        <v>75739</v>
      </c>
      <c r="F65" s="59">
        <v>13166</v>
      </c>
      <c r="G65" s="59">
        <v>442362</v>
      </c>
      <c r="H65" s="38">
        <v>85686756</v>
      </c>
      <c r="I65" s="59">
        <v>85335946</v>
      </c>
      <c r="J65" s="59">
        <v>350810</v>
      </c>
      <c r="K65" s="38">
        <v>48084459.602000006</v>
      </c>
      <c r="L65" s="59">
        <v>48043572.766</v>
      </c>
      <c r="M65" s="59">
        <v>40886.836</v>
      </c>
      <c r="N65" s="38">
        <v>42083953</v>
      </c>
      <c r="O65" s="59">
        <v>41926640</v>
      </c>
      <c r="P65" s="59">
        <v>106834</v>
      </c>
      <c r="Q65" s="59">
        <v>27259</v>
      </c>
      <c r="R65" s="59">
        <v>23220</v>
      </c>
      <c r="S65" s="38">
        <v>41161795</v>
      </c>
      <c r="T65" s="59">
        <v>41158266</v>
      </c>
      <c r="U65" s="59">
        <v>3529</v>
      </c>
      <c r="V65" s="38">
        <v>25388935</v>
      </c>
      <c r="W65" s="59">
        <v>25262656</v>
      </c>
      <c r="X65" s="59">
        <v>126279</v>
      </c>
      <c r="Y65" s="38">
        <v>19242728.761</v>
      </c>
      <c r="Z65" s="59">
        <v>19223122.707</v>
      </c>
      <c r="AA65" s="59">
        <v>19606.054</v>
      </c>
      <c r="AB65" s="38">
        <v>17598639</v>
      </c>
      <c r="AC65" s="59">
        <v>15100596</v>
      </c>
      <c r="AD65" s="59">
        <v>2498043</v>
      </c>
      <c r="AE65" s="38">
        <v>16277232.524</v>
      </c>
      <c r="AF65" s="59">
        <v>16212998.017</v>
      </c>
      <c r="AG65" s="59">
        <v>64234.507</v>
      </c>
      <c r="AH65" s="38">
        <v>15604177</v>
      </c>
      <c r="AI65" s="59">
        <v>14677688</v>
      </c>
      <c r="AJ65" s="59">
        <v>394271</v>
      </c>
      <c r="AK65" s="59">
        <v>532218</v>
      </c>
      <c r="AL65" s="38">
        <v>13854583</v>
      </c>
      <c r="AM65" s="38">
        <v>12451147</v>
      </c>
      <c r="AN65" s="59">
        <v>12446340</v>
      </c>
      <c r="AO65" s="59">
        <v>4807</v>
      </c>
      <c r="AP65" s="38">
        <v>11742474</v>
      </c>
      <c r="AQ65" s="38">
        <v>10643355</v>
      </c>
      <c r="AR65" s="59">
        <v>10558492</v>
      </c>
      <c r="AS65" s="59">
        <v>84863</v>
      </c>
      <c r="AT65" s="38">
        <v>11518068</v>
      </c>
      <c r="AU65" s="38">
        <v>11013506</v>
      </c>
      <c r="AV65" s="38">
        <v>8503537</v>
      </c>
      <c r="AW65" s="59">
        <v>741531</v>
      </c>
      <c r="AX65" s="59">
        <v>1624477</v>
      </c>
      <c r="AY65" s="59">
        <v>5912952</v>
      </c>
      <c r="AZ65" s="59">
        <v>224577</v>
      </c>
      <c r="BA65" s="38">
        <v>10045948</v>
      </c>
      <c r="BB65" s="59">
        <v>10042024</v>
      </c>
      <c r="BC65" s="59">
        <v>3924</v>
      </c>
      <c r="BD65" s="38">
        <v>8862556</v>
      </c>
      <c r="BE65" s="59">
        <v>488291</v>
      </c>
      <c r="BF65" s="59">
        <v>8374266</v>
      </c>
      <c r="BG65" s="38">
        <v>7504773</v>
      </c>
      <c r="BH65" s="38">
        <v>7189223</v>
      </c>
      <c r="BI65" s="59">
        <v>7186802</v>
      </c>
      <c r="BJ65" s="59">
        <v>2421</v>
      </c>
      <c r="BK65" s="38">
        <v>6775888</v>
      </c>
      <c r="BL65" s="59">
        <v>6772942</v>
      </c>
      <c r="BM65" s="59">
        <v>2946</v>
      </c>
      <c r="BN65" s="38">
        <v>6457411</v>
      </c>
      <c r="BO65" s="59">
        <v>325080</v>
      </c>
      <c r="BP65" s="59">
        <v>6132331</v>
      </c>
      <c r="BQ65" s="38">
        <v>5557692</v>
      </c>
      <c r="BR65" s="59">
        <v>895694</v>
      </c>
      <c r="BS65" s="59">
        <v>4661998</v>
      </c>
      <c r="BT65" s="38">
        <v>6070779.312</v>
      </c>
      <c r="BU65" s="38">
        <v>5212574</v>
      </c>
      <c r="BV65" s="38">
        <v>4023612.59</v>
      </c>
      <c r="BW65" s="59">
        <v>127354.334</v>
      </c>
      <c r="BX65" s="59">
        <v>1363425.045</v>
      </c>
      <c r="BY65" s="59">
        <v>1864343.435</v>
      </c>
      <c r="BZ65" s="59">
        <v>668489.776</v>
      </c>
      <c r="CA65" s="38">
        <v>3006691.239</v>
      </c>
      <c r="CB65" s="38">
        <v>1605493.437</v>
      </c>
      <c r="CC65" s="59">
        <v>1431496.606</v>
      </c>
      <c r="CD65" s="59">
        <v>154429.815</v>
      </c>
      <c r="CE65" s="59">
        <v>19567.016</v>
      </c>
      <c r="CF65" s="38">
        <v>3214728</v>
      </c>
      <c r="CG65" s="59"/>
      <c r="CH65" s="38">
        <v>2370870</v>
      </c>
      <c r="CI65" s="38">
        <v>2521493</v>
      </c>
      <c r="CJ65" s="59">
        <v>2289738</v>
      </c>
      <c r="CK65" s="59">
        <v>231755</v>
      </c>
      <c r="CL65" s="38">
        <v>1875175</v>
      </c>
      <c r="CM65" s="38">
        <v>1993434</v>
      </c>
      <c r="CN65" s="38">
        <v>1977470</v>
      </c>
      <c r="CO65" s="38">
        <v>1310948</v>
      </c>
      <c r="CP65" s="59">
        <v>79437</v>
      </c>
      <c r="CQ65" s="59">
        <v>190034</v>
      </c>
      <c r="CR65" s="59">
        <v>641692</v>
      </c>
      <c r="CS65" s="59">
        <v>399785</v>
      </c>
      <c r="CT65" s="38">
        <v>1349222</v>
      </c>
      <c r="CU65" s="38">
        <v>1438769.44</v>
      </c>
      <c r="CV65" s="38">
        <v>1149340</v>
      </c>
      <c r="CW65" s="38">
        <v>1185732</v>
      </c>
      <c r="CX65" s="38">
        <v>1068011</v>
      </c>
      <c r="CY65" s="59">
        <v>24361</v>
      </c>
      <c r="CZ65" s="59">
        <v>1043650</v>
      </c>
      <c r="DA65" s="38">
        <v>1057372.817</v>
      </c>
      <c r="DB65" s="38">
        <v>766054</v>
      </c>
      <c r="DC65" s="38">
        <v>581734</v>
      </c>
      <c r="DD65" s="38">
        <v>637156</v>
      </c>
      <c r="DE65" s="38">
        <v>467592</v>
      </c>
      <c r="DF65" s="38">
        <v>447038</v>
      </c>
      <c r="DG65" s="38">
        <v>417759.474</v>
      </c>
      <c r="DH65" s="38">
        <v>287199.532</v>
      </c>
      <c r="DI65" s="38">
        <v>165173.837</v>
      </c>
      <c r="DJ65" s="38">
        <v>109293</v>
      </c>
      <c r="DK65" s="175" t="s">
        <v>410</v>
      </c>
      <c r="DL65" s="38">
        <v>76119.492</v>
      </c>
      <c r="DM65" s="38">
        <v>8910.2</v>
      </c>
      <c r="DN65" s="38"/>
      <c r="DP65" s="38">
        <v>565732476.257</v>
      </c>
      <c r="DQ65" s="38"/>
      <c r="DR65" s="38">
        <v>96003088.354</v>
      </c>
      <c r="DS65" s="38">
        <v>469729387.90299994</v>
      </c>
      <c r="DT65" s="38"/>
      <c r="DU65" s="83"/>
    </row>
    <row r="66" spans="1:125" ht="4.5" customHeight="1">
      <c r="A66" s="65"/>
      <c r="DP66" s="38"/>
      <c r="DQ66" s="64"/>
      <c r="DR66" s="38"/>
      <c r="DS66" s="38"/>
      <c r="DU66" s="83"/>
    </row>
    <row r="67" spans="1:125" ht="12.75">
      <c r="A67" s="65" t="s">
        <v>345</v>
      </c>
      <c r="DP67" s="38"/>
      <c r="DQ67" s="64"/>
      <c r="DR67" s="38"/>
      <c r="DS67" s="38"/>
      <c r="DU67" s="83"/>
    </row>
    <row r="68" spans="1:125" ht="12.75">
      <c r="A68" s="65" t="s">
        <v>346</v>
      </c>
      <c r="B68" s="38">
        <v>100780542.211</v>
      </c>
      <c r="C68" s="59">
        <v>18429978.649</v>
      </c>
      <c r="D68" s="59">
        <v>81252926.457</v>
      </c>
      <c r="E68" s="59">
        <v>121720</v>
      </c>
      <c r="F68" s="59">
        <v>21190</v>
      </c>
      <c r="G68" s="59">
        <v>954727</v>
      </c>
      <c r="H68" s="38">
        <v>97511694</v>
      </c>
      <c r="I68" s="59">
        <v>96886910.935</v>
      </c>
      <c r="J68" s="59">
        <v>624783.065</v>
      </c>
      <c r="K68" s="38">
        <v>52137157.466000006</v>
      </c>
      <c r="L68" s="59">
        <v>52041765.806</v>
      </c>
      <c r="M68" s="59">
        <v>95392.22399999999</v>
      </c>
      <c r="N68" s="38">
        <v>45812596</v>
      </c>
      <c r="O68" s="59">
        <v>45298526</v>
      </c>
      <c r="P68" s="59">
        <v>341919</v>
      </c>
      <c r="Q68" s="59">
        <v>92289</v>
      </c>
      <c r="R68" s="59">
        <v>79861</v>
      </c>
      <c r="S68" s="38">
        <v>44867508</v>
      </c>
      <c r="T68" s="59">
        <v>44837767</v>
      </c>
      <c r="U68" s="59">
        <v>29741</v>
      </c>
      <c r="V68" s="38">
        <v>27726911</v>
      </c>
      <c r="W68" s="59">
        <v>27487556</v>
      </c>
      <c r="X68" s="59">
        <v>239355</v>
      </c>
      <c r="Y68" s="38">
        <v>22261550.636</v>
      </c>
      <c r="Z68" s="59">
        <v>22221818.211999997</v>
      </c>
      <c r="AA68" s="59">
        <v>39733.393</v>
      </c>
      <c r="AB68" s="38">
        <v>19286619</v>
      </c>
      <c r="AC68" s="59">
        <v>16192082</v>
      </c>
      <c r="AD68" s="59">
        <v>3094537</v>
      </c>
      <c r="AE68" s="38">
        <v>18151494.344</v>
      </c>
      <c r="AF68" s="59">
        <v>17996524.955000002</v>
      </c>
      <c r="AG68" s="59">
        <v>154969.389</v>
      </c>
      <c r="AH68" s="38">
        <v>17088087</v>
      </c>
      <c r="AI68" s="59">
        <v>15712076</v>
      </c>
      <c r="AJ68" s="59">
        <v>691000</v>
      </c>
      <c r="AK68" s="59">
        <v>685011</v>
      </c>
      <c r="AL68" s="38">
        <v>14038669</v>
      </c>
      <c r="AM68" s="38">
        <v>13152576.235</v>
      </c>
      <c r="AN68" s="59">
        <v>13136036.235</v>
      </c>
      <c r="AO68" s="59">
        <v>16540</v>
      </c>
      <c r="AP68" s="38">
        <v>12831499</v>
      </c>
      <c r="AQ68" s="38">
        <v>11981662</v>
      </c>
      <c r="AR68" s="59">
        <v>11778699</v>
      </c>
      <c r="AS68" s="59">
        <v>202963</v>
      </c>
      <c r="AT68" s="38">
        <v>11960276</v>
      </c>
      <c r="AU68" s="38">
        <v>11695370</v>
      </c>
      <c r="AV68" s="38">
        <v>11212719</v>
      </c>
      <c r="AW68" s="59">
        <v>1332729</v>
      </c>
      <c r="AX68" s="59">
        <v>2220856</v>
      </c>
      <c r="AY68" s="59">
        <v>7021783</v>
      </c>
      <c r="AZ68" s="59">
        <v>637351</v>
      </c>
      <c r="BA68" s="38">
        <v>10926916</v>
      </c>
      <c r="BB68" s="59">
        <v>10917978</v>
      </c>
      <c r="BC68" s="59">
        <v>8938</v>
      </c>
      <c r="BD68" s="38">
        <v>10732108</v>
      </c>
      <c r="BE68" s="59">
        <v>943938</v>
      </c>
      <c r="BF68" s="59">
        <v>9788170</v>
      </c>
      <c r="BG68" s="38">
        <v>9530090</v>
      </c>
      <c r="BH68" s="38">
        <v>7902536.3</v>
      </c>
      <c r="BI68" s="59">
        <v>7898520</v>
      </c>
      <c r="BJ68" s="59">
        <v>4016.3</v>
      </c>
      <c r="BK68" s="38">
        <v>7831465</v>
      </c>
      <c r="BL68" s="59">
        <v>7827450</v>
      </c>
      <c r="BM68" s="59">
        <v>4015</v>
      </c>
      <c r="BN68" s="38">
        <v>7700654</v>
      </c>
      <c r="BO68" s="59">
        <v>661919</v>
      </c>
      <c r="BP68" s="59">
        <v>7038735</v>
      </c>
      <c r="BQ68" s="38">
        <v>6579362</v>
      </c>
      <c r="BR68" s="59">
        <v>1242753</v>
      </c>
      <c r="BS68" s="59">
        <v>5336609</v>
      </c>
      <c r="BT68" s="38">
        <v>6355545.0649999995</v>
      </c>
      <c r="BU68" s="38">
        <v>5499807</v>
      </c>
      <c r="BV68" s="38">
        <v>4898003.059</v>
      </c>
      <c r="BW68" s="59">
        <v>281229.12700000004</v>
      </c>
      <c r="BX68" s="59">
        <v>1627027.327</v>
      </c>
      <c r="BY68" s="59">
        <v>2277645.86</v>
      </c>
      <c r="BZ68" s="59">
        <v>712100.745</v>
      </c>
      <c r="CA68" s="38">
        <v>3192140.825</v>
      </c>
      <c r="CB68" s="38">
        <v>3090887.2</v>
      </c>
      <c r="CC68" s="59">
        <v>2709682.291</v>
      </c>
      <c r="CD68" s="59">
        <v>255857.268</v>
      </c>
      <c r="CE68" s="59">
        <v>125347.64100000002</v>
      </c>
      <c r="CF68" s="38">
        <v>2836591</v>
      </c>
      <c r="CG68" s="59">
        <v>89234</v>
      </c>
      <c r="CH68" s="38">
        <v>2568738</v>
      </c>
      <c r="CI68" s="38">
        <v>2562079</v>
      </c>
      <c r="CJ68" s="59">
        <v>2331560</v>
      </c>
      <c r="CK68" s="59">
        <v>230519</v>
      </c>
      <c r="CL68" s="38">
        <v>2207445</v>
      </c>
      <c r="CM68" s="38">
        <v>2104651</v>
      </c>
      <c r="CN68" s="38">
        <v>2090302</v>
      </c>
      <c r="CO68" s="38">
        <v>1732328</v>
      </c>
      <c r="CP68" s="59">
        <v>186544</v>
      </c>
      <c r="CQ68" s="59">
        <v>283457</v>
      </c>
      <c r="CR68" s="59">
        <v>769186</v>
      </c>
      <c r="CS68" s="59">
        <v>493141</v>
      </c>
      <c r="CT68" s="38">
        <v>1487252</v>
      </c>
      <c r="CU68" s="38">
        <v>1412447.667</v>
      </c>
      <c r="CV68" s="38">
        <v>1288926</v>
      </c>
      <c r="CW68" s="38">
        <v>1258802</v>
      </c>
      <c r="CX68" s="38">
        <v>1192207</v>
      </c>
      <c r="CY68" s="59">
        <v>52155</v>
      </c>
      <c r="CZ68" s="59">
        <v>1140052</v>
      </c>
      <c r="DA68" s="38">
        <v>1131916.002</v>
      </c>
      <c r="DB68" s="38">
        <v>844076</v>
      </c>
      <c r="DC68" s="38">
        <v>618859</v>
      </c>
      <c r="DD68" s="38">
        <v>595435</v>
      </c>
      <c r="DE68" s="38">
        <v>502421</v>
      </c>
      <c r="DF68" s="38">
        <v>460435</v>
      </c>
      <c r="DG68" s="38">
        <v>445780.393</v>
      </c>
      <c r="DH68" s="38">
        <v>323835.065</v>
      </c>
      <c r="DI68" s="38">
        <v>180926.626</v>
      </c>
      <c r="DJ68" s="38">
        <v>103756</v>
      </c>
      <c r="DK68" s="175" t="s">
        <v>410</v>
      </c>
      <c r="DL68" s="38">
        <v>61714.717</v>
      </c>
      <c r="DM68" s="38">
        <v>9145.219000000001</v>
      </c>
      <c r="DN68" s="38"/>
      <c r="DO68" s="38"/>
      <c r="DP68" s="38">
        <v>644756514.0300002</v>
      </c>
      <c r="DQ68" s="64"/>
      <c r="DR68" s="38">
        <v>125087221.646</v>
      </c>
      <c r="DS68" s="38">
        <v>519669292.384</v>
      </c>
      <c r="DT68" s="38"/>
      <c r="DU68" s="83"/>
    </row>
    <row r="70" spans="2:120" ht="12">
      <c r="B70" s="183"/>
      <c r="C70" s="199"/>
      <c r="D70" s="199"/>
      <c r="E70" s="199"/>
      <c r="F70" s="199"/>
      <c r="G70" s="199"/>
      <c r="H70" s="183"/>
      <c r="I70" s="199"/>
      <c r="J70" s="199"/>
      <c r="K70" s="183"/>
      <c r="L70" s="199"/>
      <c r="M70" s="199"/>
      <c r="N70" s="183"/>
      <c r="O70" s="199"/>
      <c r="P70" s="199"/>
      <c r="Q70" s="199"/>
      <c r="R70" s="199"/>
      <c r="S70" s="183"/>
      <c r="T70" s="199"/>
      <c r="U70" s="199"/>
      <c r="V70" s="183"/>
      <c r="W70" s="199"/>
      <c r="X70" s="199"/>
      <c r="Y70" s="183"/>
      <c r="Z70" s="199"/>
      <c r="AA70" s="199"/>
      <c r="AB70" s="183"/>
      <c r="AC70" s="199"/>
      <c r="AD70" s="199"/>
      <c r="AE70" s="183"/>
      <c r="AF70" s="199"/>
      <c r="AG70" s="199"/>
      <c r="AH70" s="183"/>
      <c r="AI70" s="199"/>
      <c r="AJ70" s="199"/>
      <c r="AK70" s="199"/>
      <c r="AL70" s="183"/>
      <c r="AM70" s="183"/>
      <c r="AN70" s="199"/>
      <c r="AO70" s="199"/>
      <c r="AP70" s="183"/>
      <c r="AQ70" s="183"/>
      <c r="AR70" s="199"/>
      <c r="AS70" s="199"/>
      <c r="AT70" s="183"/>
      <c r="AU70" s="183"/>
      <c r="AV70" s="183"/>
      <c r="AW70" s="199"/>
      <c r="AX70" s="199"/>
      <c r="AY70" s="199"/>
      <c r="AZ70" s="199"/>
      <c r="BA70" s="183"/>
      <c r="BB70" s="199"/>
      <c r="BC70" s="199"/>
      <c r="BD70" s="183"/>
      <c r="BE70" s="199"/>
      <c r="BF70" s="199"/>
      <c r="BG70" s="183"/>
      <c r="BH70" s="183"/>
      <c r="BI70" s="199"/>
      <c r="BJ70" s="199"/>
      <c r="BK70" s="183"/>
      <c r="BL70" s="199"/>
      <c r="BM70" s="199"/>
      <c r="BN70" s="183"/>
      <c r="BO70" s="199"/>
      <c r="BP70" s="199"/>
      <c r="BQ70" s="183"/>
      <c r="BR70" s="199"/>
      <c r="BS70" s="199"/>
      <c r="BT70" s="183"/>
      <c r="BU70" s="183"/>
      <c r="BV70" s="183"/>
      <c r="BW70" s="199"/>
      <c r="BX70" s="199"/>
      <c r="BY70" s="199"/>
      <c r="BZ70" s="199"/>
      <c r="CA70" s="183"/>
      <c r="CB70" s="183"/>
      <c r="CC70" s="199"/>
      <c r="CD70" s="199"/>
      <c r="CE70" s="199"/>
      <c r="CF70" s="183"/>
      <c r="CG70" s="199"/>
      <c r="CH70" s="183"/>
      <c r="CI70" s="183"/>
      <c r="CJ70" s="199"/>
      <c r="CK70" s="199"/>
      <c r="CL70" s="183"/>
      <c r="CM70" s="183"/>
      <c r="CN70" s="183"/>
      <c r="CO70" s="183"/>
      <c r="CP70" s="199"/>
      <c r="CQ70" s="199"/>
      <c r="CR70" s="199"/>
      <c r="CS70" s="199"/>
      <c r="CT70" s="183"/>
      <c r="CU70" s="183"/>
      <c r="CV70" s="183"/>
      <c r="CW70" s="183"/>
      <c r="CX70" s="183"/>
      <c r="CY70" s="199"/>
      <c r="CZ70" s="199"/>
      <c r="DA70" s="183"/>
      <c r="DB70" s="183"/>
      <c r="DC70" s="183"/>
      <c r="DD70" s="183"/>
      <c r="DE70" s="183"/>
      <c r="DF70" s="183"/>
      <c r="DG70" s="183"/>
      <c r="DH70" s="183"/>
      <c r="DI70" s="183"/>
      <c r="DJ70" s="183"/>
      <c r="DK70" s="183"/>
      <c r="DL70" s="183"/>
      <c r="DM70" s="183"/>
      <c r="DN70" s="183"/>
      <c r="DO70" s="183"/>
      <c r="DP70" s="183"/>
    </row>
    <row r="72" spans="2:122" ht="12.75">
      <c r="B72" s="83"/>
      <c r="H72" s="83"/>
      <c r="K72" s="83"/>
      <c r="N72" s="83"/>
      <c r="S72" s="83"/>
      <c r="V72" s="83"/>
      <c r="Y72" s="83"/>
      <c r="AB72" s="83"/>
      <c r="AE72" s="83"/>
      <c r="AH72" s="83"/>
      <c r="AL72" s="83"/>
      <c r="AM72" s="83"/>
      <c r="AP72" s="83"/>
      <c r="AQ72" s="83"/>
      <c r="AT72" s="83"/>
      <c r="AU72" s="83"/>
      <c r="AV72" s="38"/>
      <c r="BA72" s="83"/>
      <c r="BD72" s="83"/>
      <c r="BG72" s="83"/>
      <c r="BH72" s="83"/>
      <c r="BK72" s="83"/>
      <c r="BN72" s="83"/>
      <c r="BQ72" s="83"/>
      <c r="BT72" s="83"/>
      <c r="BU72" s="83"/>
      <c r="BV72" s="83"/>
      <c r="CA72" s="83"/>
      <c r="CB72" s="83"/>
      <c r="CF72" s="83"/>
      <c r="CH72" s="83"/>
      <c r="CI72" s="83"/>
      <c r="CL72" s="83"/>
      <c r="CM72" s="83"/>
      <c r="CN72" s="83"/>
      <c r="CO72" s="83"/>
      <c r="CT72" s="83"/>
      <c r="CU72" s="83"/>
      <c r="CV72" s="83"/>
      <c r="CW72" s="83"/>
      <c r="CX72" s="83"/>
      <c r="DA72" s="83"/>
      <c r="DB72" s="83"/>
      <c r="DC72" s="83"/>
      <c r="DD72" s="83"/>
      <c r="DE72" s="83"/>
      <c r="DF72" s="83"/>
      <c r="DG72" s="83"/>
      <c r="DH72" s="83"/>
      <c r="DI72" s="83"/>
      <c r="DJ72" s="83"/>
      <c r="DL72" s="83"/>
      <c r="DM72" s="83"/>
      <c r="DR72" s="38"/>
    </row>
    <row r="73" ht="12.75">
      <c r="N73" s="38"/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F64"/>
  <sheetViews>
    <sheetView zoomScalePageLayoutView="0" workbookViewId="0" topLeftCell="DK43">
      <selection activeCell="DP58" sqref="DP58"/>
    </sheetView>
  </sheetViews>
  <sheetFormatPr defaultColWidth="11.140625" defaultRowHeight="12.75"/>
  <cols>
    <col min="1" max="1" width="30.140625" style="43" customWidth="1"/>
    <col min="2" max="2" width="9.8515625" style="43" customWidth="1"/>
    <col min="3" max="7" width="8.57421875" style="49" customWidth="1"/>
    <col min="8" max="8" width="9.421875" style="43" customWidth="1"/>
    <col min="9" max="10" width="8.57421875" style="49" customWidth="1"/>
    <col min="11" max="11" width="9.421875" style="43" customWidth="1"/>
    <col min="12" max="13" width="8.57421875" style="49" customWidth="1"/>
    <col min="14" max="14" width="9.421875" style="43" customWidth="1"/>
    <col min="15" max="18" width="8.57421875" style="49" customWidth="1"/>
    <col min="19" max="19" width="9.421875" style="43" customWidth="1"/>
    <col min="20" max="21" width="8.57421875" style="49" customWidth="1"/>
    <col min="22" max="22" width="9.421875" style="43" customWidth="1"/>
    <col min="23" max="24" width="8.57421875" style="49" customWidth="1"/>
    <col min="25" max="25" width="9.8515625" style="43" customWidth="1"/>
    <col min="26" max="26" width="9.140625" style="49" customWidth="1"/>
    <col min="27" max="27" width="8.7109375" style="49" customWidth="1"/>
    <col min="28" max="28" width="9.421875" style="43" customWidth="1"/>
    <col min="29" max="30" width="8.57421875" style="49" customWidth="1"/>
    <col min="31" max="31" width="9.421875" style="43" customWidth="1"/>
    <col min="32" max="32" width="9.421875" style="49" customWidth="1"/>
    <col min="33" max="33" width="8.57421875" style="49" customWidth="1"/>
    <col min="34" max="34" width="9.421875" style="43" customWidth="1"/>
    <col min="35" max="37" width="8.57421875" style="49" customWidth="1"/>
    <col min="38" max="39" width="9.421875" style="43" customWidth="1"/>
    <col min="40" max="41" width="8.57421875" style="49" customWidth="1"/>
    <col min="42" max="43" width="9.421875" style="43" customWidth="1"/>
    <col min="44" max="45" width="8.57421875" style="49" customWidth="1"/>
    <col min="46" max="46" width="9.421875" style="43" customWidth="1"/>
    <col min="47" max="47" width="11.140625" style="43" customWidth="1"/>
    <col min="48" max="48" width="9.421875" style="43" customWidth="1"/>
    <col min="49" max="52" width="8.57421875" style="49" customWidth="1"/>
    <col min="53" max="53" width="9.421875" style="43" customWidth="1"/>
    <col min="54" max="55" width="9.28125" style="49" customWidth="1"/>
    <col min="56" max="56" width="9.421875" style="43" customWidth="1"/>
    <col min="57" max="58" width="8.57421875" style="49" customWidth="1"/>
    <col min="59" max="60" width="9.421875" style="43" customWidth="1"/>
    <col min="61" max="62" width="8.57421875" style="49" customWidth="1"/>
    <col min="63" max="63" width="9.421875" style="43" customWidth="1"/>
    <col min="64" max="64" width="8.7109375" style="49" customWidth="1"/>
    <col min="65" max="65" width="8.8515625" style="49" customWidth="1"/>
    <col min="66" max="66" width="9.421875" style="43" customWidth="1"/>
    <col min="67" max="68" width="8.57421875" style="49" customWidth="1"/>
    <col min="69" max="69" width="10.7109375" style="43" customWidth="1"/>
    <col min="70" max="71" width="9.8515625" style="49" customWidth="1"/>
    <col min="72" max="74" width="9.421875" style="43" customWidth="1"/>
    <col min="75" max="78" width="8.57421875" style="49" customWidth="1"/>
    <col min="79" max="80" width="9.421875" style="43" customWidth="1"/>
    <col min="81" max="83" width="8.57421875" style="49" customWidth="1"/>
    <col min="84" max="84" width="9.421875" style="43" customWidth="1"/>
    <col min="85" max="85" width="8.57421875" style="49" customWidth="1"/>
    <col min="86" max="86" width="11.00390625" style="43" customWidth="1"/>
    <col min="87" max="87" width="9.421875" style="43" customWidth="1"/>
    <col min="88" max="89" width="8.57421875" style="49" customWidth="1"/>
    <col min="90" max="90" width="9.421875" style="43" customWidth="1"/>
    <col min="91" max="91" width="10.140625" style="43" customWidth="1"/>
    <col min="92" max="93" width="9.421875" style="43" customWidth="1"/>
    <col min="94" max="97" width="8.57421875" style="49" customWidth="1"/>
    <col min="98" max="98" width="9.421875" style="43" customWidth="1"/>
    <col min="99" max="100" width="10.421875" style="43" customWidth="1"/>
    <col min="101" max="102" width="9.421875" style="43" customWidth="1"/>
    <col min="103" max="104" width="8.57421875" style="49" customWidth="1"/>
    <col min="105" max="106" width="9.421875" style="43" customWidth="1"/>
    <col min="107" max="109" width="10.00390625" style="43" customWidth="1"/>
    <col min="110" max="113" width="9.421875" style="43" customWidth="1"/>
    <col min="114" max="114" width="10.140625" style="43" customWidth="1"/>
    <col min="115" max="115" width="9.57421875" style="43" customWidth="1"/>
    <col min="116" max="117" width="9.421875" style="43" customWidth="1"/>
    <col min="118" max="118" width="10.57421875" style="43" customWidth="1"/>
    <col min="119" max="119" width="6.28125" style="43" customWidth="1"/>
    <col min="120" max="120" width="15.28125" style="43" customWidth="1"/>
    <col min="121" max="121" width="5.00390625" style="43" customWidth="1"/>
    <col min="122" max="16384" width="11.140625" style="43" customWidth="1"/>
  </cols>
  <sheetData>
    <row r="1" spans="1:124" ht="12.75" customHeight="1">
      <c r="A1" s="38"/>
      <c r="B1" s="46" t="s">
        <v>82</v>
      </c>
      <c r="C1" s="47" t="s">
        <v>82</v>
      </c>
      <c r="D1" s="47" t="s">
        <v>82</v>
      </c>
      <c r="E1" s="47" t="s">
        <v>82</v>
      </c>
      <c r="F1" s="47" t="s">
        <v>82</v>
      </c>
      <c r="G1" s="47" t="s">
        <v>82</v>
      </c>
      <c r="H1" s="46" t="s">
        <v>82</v>
      </c>
      <c r="I1" s="47" t="s">
        <v>82</v>
      </c>
      <c r="J1" s="47" t="s">
        <v>82</v>
      </c>
      <c r="K1" s="46" t="s">
        <v>82</v>
      </c>
      <c r="L1" s="47" t="s">
        <v>82</v>
      </c>
      <c r="M1" s="47" t="s">
        <v>82</v>
      </c>
      <c r="N1" s="46" t="s">
        <v>83</v>
      </c>
      <c r="O1" s="47" t="s">
        <v>83</v>
      </c>
      <c r="P1" s="47" t="s">
        <v>83</v>
      </c>
      <c r="Q1" s="47" t="s">
        <v>83</v>
      </c>
      <c r="R1" s="47" t="s">
        <v>83</v>
      </c>
      <c r="S1" s="46" t="s">
        <v>82</v>
      </c>
      <c r="T1" s="47" t="s">
        <v>82</v>
      </c>
      <c r="U1" s="47" t="s">
        <v>82</v>
      </c>
      <c r="V1" s="46" t="s">
        <v>82</v>
      </c>
      <c r="W1" s="47" t="s">
        <v>82</v>
      </c>
      <c r="X1" s="47" t="s">
        <v>82</v>
      </c>
      <c r="Y1" s="46" t="s">
        <v>84</v>
      </c>
      <c r="Z1" s="47" t="s">
        <v>84</v>
      </c>
      <c r="AA1" s="47" t="s">
        <v>84</v>
      </c>
      <c r="AB1" s="46" t="s">
        <v>82</v>
      </c>
      <c r="AC1" s="47" t="s">
        <v>82</v>
      </c>
      <c r="AD1" s="47" t="s">
        <v>82</v>
      </c>
      <c r="AE1" s="46" t="s">
        <v>82</v>
      </c>
      <c r="AF1" s="47" t="s">
        <v>82</v>
      </c>
      <c r="AG1" s="47" t="s">
        <v>82</v>
      </c>
      <c r="AH1" s="46" t="s">
        <v>85</v>
      </c>
      <c r="AI1" s="47" t="s">
        <v>85</v>
      </c>
      <c r="AJ1" s="47" t="s">
        <v>85</v>
      </c>
      <c r="AK1" s="47" t="s">
        <v>85</v>
      </c>
      <c r="AL1" s="46" t="s">
        <v>82</v>
      </c>
      <c r="AM1" s="46" t="s">
        <v>82</v>
      </c>
      <c r="AN1" s="47" t="s">
        <v>82</v>
      </c>
      <c r="AO1" s="47" t="s">
        <v>82</v>
      </c>
      <c r="AP1" s="46" t="s">
        <v>82</v>
      </c>
      <c r="AQ1" s="46" t="s">
        <v>82</v>
      </c>
      <c r="AR1" s="47" t="s">
        <v>82</v>
      </c>
      <c r="AS1" s="47" t="s">
        <v>82</v>
      </c>
      <c r="AT1" s="46" t="s">
        <v>82</v>
      </c>
      <c r="AU1" s="46" t="s">
        <v>82</v>
      </c>
      <c r="AV1" s="46" t="s">
        <v>87</v>
      </c>
      <c r="AW1" s="47" t="s">
        <v>87</v>
      </c>
      <c r="AX1" s="47" t="s">
        <v>87</v>
      </c>
      <c r="AY1" s="47" t="s">
        <v>87</v>
      </c>
      <c r="AZ1" s="47" t="s">
        <v>87</v>
      </c>
      <c r="BA1" s="46" t="s">
        <v>82</v>
      </c>
      <c r="BB1" s="47" t="s">
        <v>82</v>
      </c>
      <c r="BC1" s="47" t="s">
        <v>82</v>
      </c>
      <c r="BD1" s="46" t="s">
        <v>86</v>
      </c>
      <c r="BE1" s="47" t="s">
        <v>86</v>
      </c>
      <c r="BF1" s="47" t="s">
        <v>86</v>
      </c>
      <c r="BG1" s="46" t="s">
        <v>82</v>
      </c>
      <c r="BH1" s="46" t="s">
        <v>82</v>
      </c>
      <c r="BI1" s="47" t="s">
        <v>82</v>
      </c>
      <c r="BJ1" s="47" t="s">
        <v>82</v>
      </c>
      <c r="BK1" s="46" t="s">
        <v>88</v>
      </c>
      <c r="BL1" s="47" t="s">
        <v>88</v>
      </c>
      <c r="BM1" s="47" t="s">
        <v>88</v>
      </c>
      <c r="BN1" s="46" t="s">
        <v>89</v>
      </c>
      <c r="BO1" s="47" t="s">
        <v>89</v>
      </c>
      <c r="BP1" s="47" t="s">
        <v>89</v>
      </c>
      <c r="BQ1" s="46" t="s">
        <v>82</v>
      </c>
      <c r="BR1" s="47" t="s">
        <v>82</v>
      </c>
      <c r="BS1" s="47" t="s">
        <v>82</v>
      </c>
      <c r="BT1" s="46" t="s">
        <v>82</v>
      </c>
      <c r="BU1" s="46" t="s">
        <v>82</v>
      </c>
      <c r="BV1" s="46" t="s">
        <v>90</v>
      </c>
      <c r="BW1" s="47" t="s">
        <v>90</v>
      </c>
      <c r="BX1" s="47" t="s">
        <v>90</v>
      </c>
      <c r="BY1" s="47" t="s">
        <v>90</v>
      </c>
      <c r="BZ1" s="47" t="s">
        <v>90</v>
      </c>
      <c r="CA1" s="46" t="s">
        <v>82</v>
      </c>
      <c r="CB1" s="46" t="s">
        <v>82</v>
      </c>
      <c r="CC1" s="47" t="s">
        <v>82</v>
      </c>
      <c r="CD1" s="47" t="s">
        <v>82</v>
      </c>
      <c r="CE1" s="47" t="s">
        <v>82</v>
      </c>
      <c r="CF1" s="46" t="s">
        <v>89</v>
      </c>
      <c r="CG1" s="47" t="s">
        <v>89</v>
      </c>
      <c r="CH1" s="46" t="s">
        <v>91</v>
      </c>
      <c r="CI1" s="46" t="s">
        <v>82</v>
      </c>
      <c r="CJ1" s="47" t="s">
        <v>82</v>
      </c>
      <c r="CK1" s="47" t="s">
        <v>82</v>
      </c>
      <c r="CL1" s="46" t="s">
        <v>82</v>
      </c>
      <c r="CM1" s="46" t="s">
        <v>82</v>
      </c>
      <c r="CN1" s="46" t="s">
        <v>82</v>
      </c>
      <c r="CO1" s="46" t="s">
        <v>92</v>
      </c>
      <c r="CP1" s="47" t="s">
        <v>92</v>
      </c>
      <c r="CQ1" s="47" t="s">
        <v>92</v>
      </c>
      <c r="CR1" s="47" t="s">
        <v>92</v>
      </c>
      <c r="CS1" s="47" t="s">
        <v>92</v>
      </c>
      <c r="CT1" s="46" t="s">
        <v>82</v>
      </c>
      <c r="CU1" s="46" t="s">
        <v>91</v>
      </c>
      <c r="CV1" s="46" t="s">
        <v>91</v>
      </c>
      <c r="CW1" s="46" t="s">
        <v>82</v>
      </c>
      <c r="CX1" s="46" t="s">
        <v>82</v>
      </c>
      <c r="CY1" s="47" t="s">
        <v>82</v>
      </c>
      <c r="CZ1" s="47" t="s">
        <v>82</v>
      </c>
      <c r="DA1" s="46" t="s">
        <v>82</v>
      </c>
      <c r="DB1" s="46" t="s">
        <v>82</v>
      </c>
      <c r="DC1" s="46" t="s">
        <v>91</v>
      </c>
      <c r="DD1" s="46" t="s">
        <v>91</v>
      </c>
      <c r="DE1" s="46" t="s">
        <v>91</v>
      </c>
      <c r="DF1" s="46" t="s">
        <v>82</v>
      </c>
      <c r="DG1" s="46" t="s">
        <v>89</v>
      </c>
      <c r="DH1" s="46" t="s">
        <v>82</v>
      </c>
      <c r="DI1" s="46" t="s">
        <v>82</v>
      </c>
      <c r="DJ1" s="46" t="s">
        <v>91</v>
      </c>
      <c r="DK1" s="46" t="s">
        <v>94</v>
      </c>
      <c r="DL1" s="46" t="s">
        <v>82</v>
      </c>
      <c r="DM1" s="46" t="s">
        <v>82</v>
      </c>
      <c r="DN1" s="46"/>
      <c r="DP1" s="48" t="s">
        <v>95</v>
      </c>
      <c r="DQ1" s="48"/>
      <c r="DR1" s="48" t="s">
        <v>82</v>
      </c>
      <c r="DS1" s="48" t="s">
        <v>82</v>
      </c>
      <c r="DT1" s="48"/>
    </row>
    <row r="2" spans="1:124" ht="12.75">
      <c r="A2" s="42" t="s">
        <v>75</v>
      </c>
      <c r="B2" s="46" t="s">
        <v>97</v>
      </c>
      <c r="C2" s="47" t="s">
        <v>97</v>
      </c>
      <c r="D2" s="47" t="s">
        <v>97</v>
      </c>
      <c r="E2" s="47" t="s">
        <v>97</v>
      </c>
      <c r="F2" s="47" t="s">
        <v>97</v>
      </c>
      <c r="G2" s="47" t="s">
        <v>97</v>
      </c>
      <c r="H2" s="46" t="s">
        <v>96</v>
      </c>
      <c r="I2" s="47" t="s">
        <v>96</v>
      </c>
      <c r="J2" s="47" t="s">
        <v>96</v>
      </c>
      <c r="K2" s="46" t="s">
        <v>98</v>
      </c>
      <c r="L2" s="47" t="s">
        <v>98</v>
      </c>
      <c r="M2" s="47" t="s">
        <v>98</v>
      </c>
      <c r="N2" s="46" t="s">
        <v>99</v>
      </c>
      <c r="O2" s="47" t="s">
        <v>99</v>
      </c>
      <c r="P2" s="47" t="s">
        <v>99</v>
      </c>
      <c r="Q2" s="47" t="s">
        <v>99</v>
      </c>
      <c r="R2" s="47" t="s">
        <v>99</v>
      </c>
      <c r="S2" s="46" t="s">
        <v>100</v>
      </c>
      <c r="T2" s="47" t="s">
        <v>100</v>
      </c>
      <c r="U2" s="47" t="s">
        <v>100</v>
      </c>
      <c r="V2" s="46" t="s">
        <v>101</v>
      </c>
      <c r="W2" s="47" t="s">
        <v>101</v>
      </c>
      <c r="X2" s="47" t="s">
        <v>101</v>
      </c>
      <c r="Y2" s="46" t="s">
        <v>99</v>
      </c>
      <c r="Z2" s="47" t="s">
        <v>99</v>
      </c>
      <c r="AA2" s="47" t="s">
        <v>99</v>
      </c>
      <c r="AB2" s="46" t="s">
        <v>102</v>
      </c>
      <c r="AC2" s="47" t="s">
        <v>102</v>
      </c>
      <c r="AD2" s="47" t="s">
        <v>102</v>
      </c>
      <c r="AE2" s="46" t="s">
        <v>103</v>
      </c>
      <c r="AF2" s="47" t="s">
        <v>103</v>
      </c>
      <c r="AG2" s="47" t="s">
        <v>103</v>
      </c>
      <c r="AH2" s="46" t="s">
        <v>99</v>
      </c>
      <c r="AI2" s="47" t="s">
        <v>99</v>
      </c>
      <c r="AJ2" s="47" t="s">
        <v>99</v>
      </c>
      <c r="AK2" s="47" t="s">
        <v>99</v>
      </c>
      <c r="AL2" s="46" t="s">
        <v>104</v>
      </c>
      <c r="AM2" s="46" t="s">
        <v>105</v>
      </c>
      <c r="AN2" s="47" t="s">
        <v>105</v>
      </c>
      <c r="AO2" s="47" t="s">
        <v>105</v>
      </c>
      <c r="AP2" s="46" t="s">
        <v>106</v>
      </c>
      <c r="AQ2" s="46" t="s">
        <v>109</v>
      </c>
      <c r="AR2" s="47" t="s">
        <v>109</v>
      </c>
      <c r="AS2" s="47" t="s">
        <v>109</v>
      </c>
      <c r="AT2" s="46" t="s">
        <v>107</v>
      </c>
      <c r="AU2" s="46" t="s">
        <v>108</v>
      </c>
      <c r="AV2" s="46" t="s">
        <v>111</v>
      </c>
      <c r="AW2" s="47" t="s">
        <v>111</v>
      </c>
      <c r="AX2" s="47" t="s">
        <v>111</v>
      </c>
      <c r="AY2" s="47" t="s">
        <v>111</v>
      </c>
      <c r="AZ2" s="47" t="s">
        <v>111</v>
      </c>
      <c r="BA2" s="46" t="s">
        <v>110</v>
      </c>
      <c r="BB2" s="47" t="s">
        <v>110</v>
      </c>
      <c r="BC2" s="47" t="s">
        <v>110</v>
      </c>
      <c r="BD2" s="46" t="s">
        <v>99</v>
      </c>
      <c r="BE2" s="47" t="s">
        <v>99</v>
      </c>
      <c r="BF2" s="47" t="s">
        <v>99</v>
      </c>
      <c r="BG2" s="46" t="s">
        <v>112</v>
      </c>
      <c r="BH2" s="46" t="s">
        <v>113</v>
      </c>
      <c r="BI2" s="47" t="s">
        <v>113</v>
      </c>
      <c r="BJ2" s="47" t="s">
        <v>113</v>
      </c>
      <c r="BK2" s="46" t="s">
        <v>114</v>
      </c>
      <c r="BL2" s="47" t="s">
        <v>114</v>
      </c>
      <c r="BM2" s="47" t="s">
        <v>114</v>
      </c>
      <c r="BN2" s="46" t="s">
        <v>115</v>
      </c>
      <c r="BO2" s="47" t="s">
        <v>115</v>
      </c>
      <c r="BP2" s="47" t="s">
        <v>115</v>
      </c>
      <c r="BQ2" s="46" t="s">
        <v>117</v>
      </c>
      <c r="BR2" s="47" t="s">
        <v>117</v>
      </c>
      <c r="BS2" s="47" t="s">
        <v>117</v>
      </c>
      <c r="BT2" s="46" t="s">
        <v>116</v>
      </c>
      <c r="BU2" s="46" t="s">
        <v>118</v>
      </c>
      <c r="BV2" s="46" t="s">
        <v>99</v>
      </c>
      <c r="BW2" s="47" t="s">
        <v>99</v>
      </c>
      <c r="BX2" s="47" t="s">
        <v>99</v>
      </c>
      <c r="BY2" s="47" t="s">
        <v>99</v>
      </c>
      <c r="BZ2" s="47" t="s">
        <v>99</v>
      </c>
      <c r="CA2" s="46" t="s">
        <v>116</v>
      </c>
      <c r="CB2" s="46" t="s">
        <v>116</v>
      </c>
      <c r="CC2" s="47" t="s">
        <v>116</v>
      </c>
      <c r="CD2" s="47" t="s">
        <v>116</v>
      </c>
      <c r="CE2" s="47" t="s">
        <v>116</v>
      </c>
      <c r="CF2" s="46" t="s">
        <v>115</v>
      </c>
      <c r="CG2" s="47" t="s">
        <v>115</v>
      </c>
      <c r="CH2" s="46" t="s">
        <v>116</v>
      </c>
      <c r="CI2" s="46" t="s">
        <v>119</v>
      </c>
      <c r="CJ2" s="47" t="s">
        <v>119</v>
      </c>
      <c r="CK2" s="47" t="s">
        <v>119</v>
      </c>
      <c r="CL2" s="46" t="s">
        <v>122</v>
      </c>
      <c r="CM2" s="46" t="s">
        <v>120</v>
      </c>
      <c r="CN2" s="46" t="s">
        <v>121</v>
      </c>
      <c r="CO2" s="46" t="s">
        <v>99</v>
      </c>
      <c r="CP2" s="47" t="s">
        <v>99</v>
      </c>
      <c r="CQ2" s="47" t="s">
        <v>99</v>
      </c>
      <c r="CR2" s="47" t="s">
        <v>99</v>
      </c>
      <c r="CS2" s="47" t="s">
        <v>99</v>
      </c>
      <c r="CT2" s="46" t="s">
        <v>124</v>
      </c>
      <c r="CU2" s="46" t="s">
        <v>123</v>
      </c>
      <c r="CV2" s="46" t="s">
        <v>125</v>
      </c>
      <c r="CW2" s="46" t="s">
        <v>126</v>
      </c>
      <c r="CX2" s="46" t="s">
        <v>127</v>
      </c>
      <c r="CY2" s="47" t="s">
        <v>127</v>
      </c>
      <c r="CZ2" s="47" t="s">
        <v>127</v>
      </c>
      <c r="DA2" s="46" t="s">
        <v>128</v>
      </c>
      <c r="DB2" s="46" t="s">
        <v>129</v>
      </c>
      <c r="DC2" s="46" t="s">
        <v>131</v>
      </c>
      <c r="DD2" s="46" t="s">
        <v>130</v>
      </c>
      <c r="DE2" s="46" t="s">
        <v>132</v>
      </c>
      <c r="DF2" s="46" t="s">
        <v>116</v>
      </c>
      <c r="DG2" s="46" t="s">
        <v>115</v>
      </c>
      <c r="DH2" s="46" t="s">
        <v>133</v>
      </c>
      <c r="DI2" s="46" t="s">
        <v>134</v>
      </c>
      <c r="DJ2" s="46" t="s">
        <v>135</v>
      </c>
      <c r="DK2" s="46" t="s">
        <v>114</v>
      </c>
      <c r="DL2" s="46" t="s">
        <v>136</v>
      </c>
      <c r="DM2" s="46" t="s">
        <v>137</v>
      </c>
      <c r="DN2" s="46"/>
      <c r="DP2" s="48" t="s">
        <v>138</v>
      </c>
      <c r="DQ2" s="48"/>
      <c r="DR2" s="48" t="s">
        <v>139</v>
      </c>
      <c r="DS2" s="48" t="s">
        <v>140</v>
      </c>
      <c r="DT2" s="48"/>
    </row>
    <row r="3" spans="1:124" ht="12.75">
      <c r="A3" s="38"/>
      <c r="B3" s="46"/>
      <c r="C3" s="49" t="s">
        <v>68</v>
      </c>
      <c r="D3" s="49" t="s">
        <v>68</v>
      </c>
      <c r="E3" s="90" t="s">
        <v>143</v>
      </c>
      <c r="F3" s="90" t="s">
        <v>144</v>
      </c>
      <c r="G3" s="90" t="s">
        <v>92</v>
      </c>
      <c r="H3" s="46" t="s">
        <v>141</v>
      </c>
      <c r="I3" s="89" t="s">
        <v>141</v>
      </c>
      <c r="J3" s="89" t="s">
        <v>141</v>
      </c>
      <c r="K3" s="46" t="s">
        <v>68</v>
      </c>
      <c r="N3" s="46" t="s">
        <v>115</v>
      </c>
      <c r="O3" s="89" t="s">
        <v>115</v>
      </c>
      <c r="P3" s="89" t="s">
        <v>115</v>
      </c>
      <c r="Q3" s="89" t="s">
        <v>115</v>
      </c>
      <c r="R3" s="89" t="s">
        <v>115</v>
      </c>
      <c r="S3" s="46" t="s">
        <v>68</v>
      </c>
      <c r="V3" s="46" t="s">
        <v>146</v>
      </c>
      <c r="W3" s="89" t="s">
        <v>146</v>
      </c>
      <c r="X3" s="89" t="s">
        <v>146</v>
      </c>
      <c r="Y3" s="46" t="s">
        <v>147</v>
      </c>
      <c r="Z3" s="89" t="s">
        <v>147</v>
      </c>
      <c r="AA3" s="89" t="s">
        <v>147</v>
      </c>
      <c r="AB3" s="46" t="s">
        <v>148</v>
      </c>
      <c r="AC3" s="89" t="s">
        <v>148</v>
      </c>
      <c r="AD3" s="89" t="s">
        <v>148</v>
      </c>
      <c r="AE3" s="46" t="s">
        <v>68</v>
      </c>
      <c r="AH3" s="46" t="s">
        <v>115</v>
      </c>
      <c r="AI3" s="89" t="s">
        <v>115</v>
      </c>
      <c r="AJ3" s="89" t="s">
        <v>115</v>
      </c>
      <c r="AK3" s="89" t="s">
        <v>115</v>
      </c>
      <c r="AL3" s="46" t="s">
        <v>146</v>
      </c>
      <c r="AM3" s="46" t="s">
        <v>149</v>
      </c>
      <c r="AN3" s="89" t="s">
        <v>149</v>
      </c>
      <c r="AO3" s="89" t="s">
        <v>149</v>
      </c>
      <c r="AP3" s="46" t="s">
        <v>68</v>
      </c>
      <c r="AQ3" s="46" t="s">
        <v>151</v>
      </c>
      <c r="AR3" s="89" t="s">
        <v>151</v>
      </c>
      <c r="AS3" s="89" t="s">
        <v>151</v>
      </c>
      <c r="AT3" s="46" t="s">
        <v>68</v>
      </c>
      <c r="AU3" s="46" t="s">
        <v>150</v>
      </c>
      <c r="AV3" s="46" t="s">
        <v>153</v>
      </c>
      <c r="AW3" s="89" t="s">
        <v>153</v>
      </c>
      <c r="AX3" s="89" t="s">
        <v>153</v>
      </c>
      <c r="AY3" s="89" t="s">
        <v>153</v>
      </c>
      <c r="AZ3" s="89" t="s">
        <v>153</v>
      </c>
      <c r="BA3" s="46" t="s">
        <v>152</v>
      </c>
      <c r="BB3" s="89" t="s">
        <v>152</v>
      </c>
      <c r="BC3" s="89" t="s">
        <v>152</v>
      </c>
      <c r="BD3" s="46" t="s">
        <v>115</v>
      </c>
      <c r="BE3" s="89" t="s">
        <v>115</v>
      </c>
      <c r="BF3" s="89" t="s">
        <v>115</v>
      </c>
      <c r="BG3" s="46" t="s">
        <v>154</v>
      </c>
      <c r="BH3" s="46" t="s">
        <v>146</v>
      </c>
      <c r="BI3" s="89" t="s">
        <v>146</v>
      </c>
      <c r="BJ3" s="89" t="s">
        <v>146</v>
      </c>
      <c r="BK3" s="46" t="s">
        <v>155</v>
      </c>
      <c r="BL3" s="89" t="s">
        <v>155</v>
      </c>
      <c r="BM3" s="89" t="s">
        <v>155</v>
      </c>
      <c r="BN3" s="46" t="s">
        <v>156</v>
      </c>
      <c r="BO3" s="89" t="s">
        <v>156</v>
      </c>
      <c r="BP3" s="89" t="s">
        <v>156</v>
      </c>
      <c r="BQ3" s="46" t="s">
        <v>158</v>
      </c>
      <c r="BR3" s="89" t="s">
        <v>158</v>
      </c>
      <c r="BS3" s="89" t="s">
        <v>158</v>
      </c>
      <c r="BT3" s="46" t="s">
        <v>157</v>
      </c>
      <c r="BU3" s="46"/>
      <c r="BV3" s="46" t="s">
        <v>159</v>
      </c>
      <c r="BW3" s="89" t="s">
        <v>159</v>
      </c>
      <c r="BX3" s="89" t="s">
        <v>159</v>
      </c>
      <c r="BY3" s="89" t="s">
        <v>159</v>
      </c>
      <c r="BZ3" s="89" t="s">
        <v>159</v>
      </c>
      <c r="CA3" s="46" t="s">
        <v>161</v>
      </c>
      <c r="CB3" s="46" t="s">
        <v>166</v>
      </c>
      <c r="CC3" s="89" t="s">
        <v>166</v>
      </c>
      <c r="CD3" s="89" t="s">
        <v>166</v>
      </c>
      <c r="CE3" s="89" t="s">
        <v>166</v>
      </c>
      <c r="CF3" s="46" t="s">
        <v>160</v>
      </c>
      <c r="CG3" s="89" t="s">
        <v>160</v>
      </c>
      <c r="CH3" s="46" t="s">
        <v>163</v>
      </c>
      <c r="CI3" s="46" t="s">
        <v>162</v>
      </c>
      <c r="CJ3" s="89" t="s">
        <v>162</v>
      </c>
      <c r="CK3" s="89" t="s">
        <v>162</v>
      </c>
      <c r="CL3" s="46"/>
      <c r="CM3" s="46" t="s">
        <v>164</v>
      </c>
      <c r="CN3" s="46" t="s">
        <v>165</v>
      </c>
      <c r="CO3" s="46" t="s">
        <v>115</v>
      </c>
      <c r="CP3" s="89" t="s">
        <v>115</v>
      </c>
      <c r="CQ3" s="89" t="s">
        <v>115</v>
      </c>
      <c r="CR3" s="89" t="s">
        <v>115</v>
      </c>
      <c r="CS3" s="89" t="s">
        <v>115</v>
      </c>
      <c r="CT3" s="46" t="s">
        <v>444</v>
      </c>
      <c r="CU3" s="46" t="s">
        <v>167</v>
      </c>
      <c r="CV3" s="46" t="s">
        <v>168</v>
      </c>
      <c r="CW3" s="46" t="s">
        <v>169</v>
      </c>
      <c r="CX3" s="46" t="s">
        <v>170</v>
      </c>
      <c r="CY3" s="89" t="s">
        <v>170</v>
      </c>
      <c r="CZ3" s="89" t="s">
        <v>170</v>
      </c>
      <c r="DA3" s="46" t="s">
        <v>171</v>
      </c>
      <c r="DB3" s="46" t="s">
        <v>172</v>
      </c>
      <c r="DC3" s="46" t="s">
        <v>173</v>
      </c>
      <c r="DD3" s="46" t="s">
        <v>118</v>
      </c>
      <c r="DE3" s="46" t="s">
        <v>174</v>
      </c>
      <c r="DF3" s="46" t="s">
        <v>175</v>
      </c>
      <c r="DG3" s="46" t="s">
        <v>176</v>
      </c>
      <c r="DH3" s="46" t="s">
        <v>177</v>
      </c>
      <c r="DI3" s="46" t="s">
        <v>178</v>
      </c>
      <c r="DJ3" s="46" t="s">
        <v>179</v>
      </c>
      <c r="DK3" s="46" t="s">
        <v>180</v>
      </c>
      <c r="DL3" s="46" t="s">
        <v>181</v>
      </c>
      <c r="DM3" s="46" t="s">
        <v>182</v>
      </c>
      <c r="DN3" s="46"/>
      <c r="DP3" s="48" t="s">
        <v>183</v>
      </c>
      <c r="DQ3" s="48"/>
      <c r="DR3" s="48" t="s">
        <v>184</v>
      </c>
      <c r="DS3" s="48" t="s">
        <v>184</v>
      </c>
      <c r="DT3" s="48"/>
    </row>
    <row r="4" spans="1:124" ht="12.75">
      <c r="A4" s="51"/>
      <c r="B4" s="52" t="s">
        <v>408</v>
      </c>
      <c r="C4" s="50" t="s">
        <v>187</v>
      </c>
      <c r="D4" s="50" t="s">
        <v>186</v>
      </c>
      <c r="E4" s="50" t="s">
        <v>188</v>
      </c>
      <c r="F4" s="50" t="s">
        <v>189</v>
      </c>
      <c r="G4" s="50" t="s">
        <v>189</v>
      </c>
      <c r="H4" s="52" t="s">
        <v>185</v>
      </c>
      <c r="I4" s="50" t="s">
        <v>401</v>
      </c>
      <c r="J4" s="90" t="s">
        <v>92</v>
      </c>
      <c r="K4" s="52" t="s">
        <v>190</v>
      </c>
      <c r="L4" s="50" t="s">
        <v>401</v>
      </c>
      <c r="M4" s="90" t="s">
        <v>92</v>
      </c>
      <c r="N4" s="52" t="s">
        <v>191</v>
      </c>
      <c r="O4" s="50" t="s">
        <v>192</v>
      </c>
      <c r="P4" s="50" t="s">
        <v>193</v>
      </c>
      <c r="Q4" s="50" t="s">
        <v>462</v>
      </c>
      <c r="R4" s="90" t="s">
        <v>462</v>
      </c>
      <c r="S4" s="52" t="s">
        <v>194</v>
      </c>
      <c r="T4" s="50" t="s">
        <v>401</v>
      </c>
      <c r="U4" s="90" t="s">
        <v>92</v>
      </c>
      <c r="V4" s="52" t="s">
        <v>195</v>
      </c>
      <c r="W4" s="50" t="s">
        <v>401</v>
      </c>
      <c r="X4" s="50" t="s">
        <v>462</v>
      </c>
      <c r="Y4" s="52" t="s">
        <v>196</v>
      </c>
      <c r="Z4" s="50" t="s">
        <v>94</v>
      </c>
      <c r="AA4" s="50" t="s">
        <v>92</v>
      </c>
      <c r="AB4" s="52" t="s">
        <v>197</v>
      </c>
      <c r="AC4" s="50" t="s">
        <v>198</v>
      </c>
      <c r="AD4" s="50" t="s">
        <v>192</v>
      </c>
      <c r="AE4" s="52" t="s">
        <v>199</v>
      </c>
      <c r="AF4" s="50" t="s">
        <v>401</v>
      </c>
      <c r="AG4" s="50" t="s">
        <v>92</v>
      </c>
      <c r="AH4" s="52" t="s">
        <v>200</v>
      </c>
      <c r="AI4" s="50" t="s">
        <v>192</v>
      </c>
      <c r="AJ4" s="50" t="s">
        <v>74</v>
      </c>
      <c r="AK4" s="50" t="s">
        <v>92</v>
      </c>
      <c r="AL4" s="52" t="s">
        <v>201</v>
      </c>
      <c r="AM4" s="52" t="s">
        <v>202</v>
      </c>
      <c r="AN4" s="50" t="s">
        <v>401</v>
      </c>
      <c r="AO4" s="50" t="s">
        <v>92</v>
      </c>
      <c r="AP4" s="52" t="s">
        <v>203</v>
      </c>
      <c r="AQ4" s="52" t="s">
        <v>204</v>
      </c>
      <c r="AR4" s="50" t="s">
        <v>401</v>
      </c>
      <c r="AS4" s="50" t="s">
        <v>92</v>
      </c>
      <c r="AT4" s="52" t="s">
        <v>205</v>
      </c>
      <c r="AU4" s="52" t="s">
        <v>206</v>
      </c>
      <c r="AV4" s="52" t="s">
        <v>207</v>
      </c>
      <c r="AW4" s="50" t="s">
        <v>401</v>
      </c>
      <c r="AX4" s="50" t="s">
        <v>462</v>
      </c>
      <c r="AY4" s="50" t="s">
        <v>462</v>
      </c>
      <c r="AZ4" s="50" t="s">
        <v>462</v>
      </c>
      <c r="BA4" s="52" t="s">
        <v>208</v>
      </c>
      <c r="BB4" s="50" t="s">
        <v>94</v>
      </c>
      <c r="BC4" s="50" t="s">
        <v>92</v>
      </c>
      <c r="BD4" s="52" t="s">
        <v>209</v>
      </c>
      <c r="BE4" s="50" t="s">
        <v>401</v>
      </c>
      <c r="BF4" s="50" t="s">
        <v>92</v>
      </c>
      <c r="BG4" s="52" t="s">
        <v>210</v>
      </c>
      <c r="BH4" s="52" t="s">
        <v>211</v>
      </c>
      <c r="BI4" s="50" t="s">
        <v>401</v>
      </c>
      <c r="BJ4" s="50" t="s">
        <v>92</v>
      </c>
      <c r="BK4" s="52" t="s">
        <v>212</v>
      </c>
      <c r="BL4" s="50" t="s">
        <v>401</v>
      </c>
      <c r="BM4" s="50" t="s">
        <v>92</v>
      </c>
      <c r="BN4" s="52" t="s">
        <v>213</v>
      </c>
      <c r="BO4" s="50" t="s">
        <v>401</v>
      </c>
      <c r="BP4" s="50" t="s">
        <v>92</v>
      </c>
      <c r="BQ4" s="52" t="s">
        <v>214</v>
      </c>
      <c r="BR4" s="50" t="s">
        <v>401</v>
      </c>
      <c r="BS4" s="50" t="s">
        <v>92</v>
      </c>
      <c r="BT4" s="52" t="s">
        <v>215</v>
      </c>
      <c r="BU4" s="52" t="s">
        <v>216</v>
      </c>
      <c r="BV4" s="52" t="s">
        <v>217</v>
      </c>
      <c r="BW4" s="50" t="s">
        <v>401</v>
      </c>
      <c r="BX4" s="50" t="s">
        <v>394</v>
      </c>
      <c r="BY4" s="50" t="s">
        <v>394</v>
      </c>
      <c r="BZ4" s="50" t="s">
        <v>394</v>
      </c>
      <c r="CA4" s="52" t="s">
        <v>218</v>
      </c>
      <c r="CB4" s="52" t="s">
        <v>219</v>
      </c>
      <c r="CC4" s="50" t="s">
        <v>187</v>
      </c>
      <c r="CD4" s="50" t="s">
        <v>230</v>
      </c>
      <c r="CE4" s="50" t="s">
        <v>92</v>
      </c>
      <c r="CF4" s="52" t="s">
        <v>220</v>
      </c>
      <c r="CG4" s="50" t="s">
        <v>92</v>
      </c>
      <c r="CH4" s="52" t="s">
        <v>221</v>
      </c>
      <c r="CI4" s="52" t="s">
        <v>222</v>
      </c>
      <c r="CJ4" s="50" t="s">
        <v>223</v>
      </c>
      <c r="CK4" s="50" t="s">
        <v>224</v>
      </c>
      <c r="CL4" s="52" t="s">
        <v>225</v>
      </c>
      <c r="CM4" s="52" t="s">
        <v>226</v>
      </c>
      <c r="CN4" s="52" t="s">
        <v>227</v>
      </c>
      <c r="CO4" s="52" t="s">
        <v>228</v>
      </c>
      <c r="CP4" s="50" t="s">
        <v>401</v>
      </c>
      <c r="CQ4" s="50" t="s">
        <v>394</v>
      </c>
      <c r="CR4" s="50" t="s">
        <v>394</v>
      </c>
      <c r="CS4" s="50" t="s">
        <v>394</v>
      </c>
      <c r="CT4" s="52" t="s">
        <v>229</v>
      </c>
      <c r="CU4" s="52" t="s">
        <v>231</v>
      </c>
      <c r="CV4" s="52" t="s">
        <v>232</v>
      </c>
      <c r="CW4" s="52" t="s">
        <v>233</v>
      </c>
      <c r="CX4" s="52" t="s">
        <v>234</v>
      </c>
      <c r="CY4" s="50" t="s">
        <v>401</v>
      </c>
      <c r="CZ4" s="50" t="s">
        <v>92</v>
      </c>
      <c r="DA4" s="52" t="s">
        <v>235</v>
      </c>
      <c r="DB4" s="52" t="s">
        <v>236</v>
      </c>
      <c r="DC4" s="52" t="s">
        <v>237</v>
      </c>
      <c r="DD4" s="52" t="s">
        <v>238</v>
      </c>
      <c r="DE4" s="52" t="s">
        <v>239</v>
      </c>
      <c r="DF4" s="52" t="s">
        <v>240</v>
      </c>
      <c r="DG4" s="52" t="s">
        <v>241</v>
      </c>
      <c r="DH4" s="52" t="s">
        <v>242</v>
      </c>
      <c r="DI4" s="52" t="s">
        <v>243</v>
      </c>
      <c r="DJ4" s="52" t="s">
        <v>244</v>
      </c>
      <c r="DK4" s="52" t="s">
        <v>245</v>
      </c>
      <c r="DL4" s="52" t="s">
        <v>246</v>
      </c>
      <c r="DM4" s="52" t="s">
        <v>247</v>
      </c>
      <c r="DN4" s="52"/>
      <c r="DP4" s="54"/>
      <c r="DQ4" s="54"/>
      <c r="DR4" s="54" t="s">
        <v>248</v>
      </c>
      <c r="DS4" s="54" t="s">
        <v>412</v>
      </c>
      <c r="DT4" s="54"/>
    </row>
    <row r="5" spans="1:124" ht="12.75">
      <c r="A5" s="55" t="s">
        <v>263</v>
      </c>
      <c r="B5" s="56"/>
      <c r="C5" s="57"/>
      <c r="D5" s="57"/>
      <c r="E5" s="57"/>
      <c r="F5" s="57"/>
      <c r="G5" s="57"/>
      <c r="H5" s="56"/>
      <c r="I5" s="166" t="s">
        <v>189</v>
      </c>
      <c r="J5" s="166" t="s">
        <v>189</v>
      </c>
      <c r="K5" s="56"/>
      <c r="L5" s="50" t="s">
        <v>189</v>
      </c>
      <c r="M5" s="50" t="s">
        <v>189</v>
      </c>
      <c r="N5" s="56"/>
      <c r="O5" s="166"/>
      <c r="P5" s="166" t="s">
        <v>189</v>
      </c>
      <c r="Q5" s="166" t="s">
        <v>413</v>
      </c>
      <c r="R5" s="166" t="s">
        <v>414</v>
      </c>
      <c r="S5" s="56"/>
      <c r="T5" s="50" t="s">
        <v>189</v>
      </c>
      <c r="U5" s="50" t="s">
        <v>189</v>
      </c>
      <c r="V5" s="56"/>
      <c r="W5" s="166" t="s">
        <v>189</v>
      </c>
      <c r="X5" s="166" t="s">
        <v>415</v>
      </c>
      <c r="Y5" s="56"/>
      <c r="Z5" s="166" t="s">
        <v>189</v>
      </c>
      <c r="AA5" s="166" t="s">
        <v>189</v>
      </c>
      <c r="AB5" s="56"/>
      <c r="AC5" s="166" t="s">
        <v>189</v>
      </c>
      <c r="AD5" s="166"/>
      <c r="AE5" s="56"/>
      <c r="AF5" s="50" t="s">
        <v>189</v>
      </c>
      <c r="AG5" s="50" t="s">
        <v>189</v>
      </c>
      <c r="AH5" s="56"/>
      <c r="AI5" s="166"/>
      <c r="AJ5" s="166" t="s">
        <v>189</v>
      </c>
      <c r="AK5" s="166" t="s">
        <v>189</v>
      </c>
      <c r="AL5" s="56"/>
      <c r="AM5" s="56"/>
      <c r="AN5" s="166" t="s">
        <v>189</v>
      </c>
      <c r="AO5" s="166" t="s">
        <v>189</v>
      </c>
      <c r="AP5" s="56"/>
      <c r="AQ5" s="56"/>
      <c r="AR5" s="166" t="s">
        <v>189</v>
      </c>
      <c r="AS5" s="166" t="s">
        <v>189</v>
      </c>
      <c r="AT5" s="56"/>
      <c r="AU5" s="56"/>
      <c r="AV5" s="56"/>
      <c r="AW5" s="166" t="s">
        <v>189</v>
      </c>
      <c r="AX5" s="166" t="s">
        <v>404</v>
      </c>
      <c r="AY5" s="166" t="s">
        <v>405</v>
      </c>
      <c r="AZ5" s="166" t="s">
        <v>406</v>
      </c>
      <c r="BA5" s="56"/>
      <c r="BB5" s="166" t="s">
        <v>189</v>
      </c>
      <c r="BC5" s="166" t="s">
        <v>189</v>
      </c>
      <c r="BD5" s="56"/>
      <c r="BE5" s="166" t="s">
        <v>189</v>
      </c>
      <c r="BF5" s="166" t="s">
        <v>189</v>
      </c>
      <c r="BG5" s="56"/>
      <c r="BH5" s="56"/>
      <c r="BI5" s="166" t="s">
        <v>189</v>
      </c>
      <c r="BJ5" s="166" t="s">
        <v>189</v>
      </c>
      <c r="BK5" s="56"/>
      <c r="BL5" s="166" t="s">
        <v>189</v>
      </c>
      <c r="BM5" s="166" t="s">
        <v>189</v>
      </c>
      <c r="BN5" s="56"/>
      <c r="BO5" s="166" t="s">
        <v>189</v>
      </c>
      <c r="BP5" s="166" t="s">
        <v>189</v>
      </c>
      <c r="BQ5" s="56"/>
      <c r="BR5" s="166" t="s">
        <v>189</v>
      </c>
      <c r="BS5" s="166" t="s">
        <v>189</v>
      </c>
      <c r="BT5" s="56"/>
      <c r="BU5" s="56"/>
      <c r="BV5" s="56"/>
      <c r="BW5" s="166" t="s">
        <v>189</v>
      </c>
      <c r="BX5" s="166" t="s">
        <v>398</v>
      </c>
      <c r="BY5" s="166" t="s">
        <v>399</v>
      </c>
      <c r="BZ5" s="166" t="s">
        <v>400</v>
      </c>
      <c r="CA5" s="56"/>
      <c r="CB5" s="56"/>
      <c r="CC5" s="166"/>
      <c r="CD5" s="166"/>
      <c r="CE5" s="166" t="s">
        <v>189</v>
      </c>
      <c r="CF5" s="56"/>
      <c r="CG5" s="166" t="s">
        <v>189</v>
      </c>
      <c r="CH5" s="56"/>
      <c r="CI5" s="56"/>
      <c r="CJ5" s="166"/>
      <c r="CK5" s="166"/>
      <c r="CL5" s="56"/>
      <c r="CM5" s="56"/>
      <c r="CN5" s="56"/>
      <c r="CO5" s="56"/>
      <c r="CP5" s="166" t="s">
        <v>189</v>
      </c>
      <c r="CQ5" s="166" t="s">
        <v>395</v>
      </c>
      <c r="CR5" s="166" t="s">
        <v>396</v>
      </c>
      <c r="CS5" s="166" t="s">
        <v>397</v>
      </c>
      <c r="CT5" s="56"/>
      <c r="CU5" s="56"/>
      <c r="CV5" s="56"/>
      <c r="CW5" s="56"/>
      <c r="CX5" s="56"/>
      <c r="CY5" s="166" t="s">
        <v>189</v>
      </c>
      <c r="CZ5" s="166" t="s">
        <v>189</v>
      </c>
      <c r="DA5" s="56"/>
      <c r="DB5" s="56"/>
      <c r="DC5" s="56"/>
      <c r="DD5" s="56"/>
      <c r="DE5" s="56"/>
      <c r="DF5" s="56"/>
      <c r="DG5" s="56"/>
      <c r="DH5" s="56"/>
      <c r="DI5" s="56"/>
      <c r="DJ5" s="56"/>
      <c r="DK5" s="56"/>
      <c r="DL5" s="56"/>
      <c r="DM5" s="56"/>
      <c r="DN5" s="56"/>
      <c r="DP5" s="58"/>
      <c r="DQ5" s="58"/>
      <c r="DR5" s="58"/>
      <c r="DS5" s="58"/>
      <c r="DT5" s="58"/>
    </row>
    <row r="6" spans="1:124" ht="13.5" customHeight="1">
      <c r="A6" s="55"/>
      <c r="B6" s="56"/>
      <c r="C6" s="57"/>
      <c r="D6" s="57"/>
      <c r="E6" s="57"/>
      <c r="F6" s="57"/>
      <c r="G6" s="57"/>
      <c r="H6" s="56"/>
      <c r="I6" s="57"/>
      <c r="J6" s="57"/>
      <c r="K6" s="56"/>
      <c r="L6" s="57"/>
      <c r="M6" s="57"/>
      <c r="N6" s="56"/>
      <c r="O6" s="57"/>
      <c r="P6" s="57"/>
      <c r="Q6" s="57"/>
      <c r="R6" s="57"/>
      <c r="S6" s="56"/>
      <c r="T6" s="57"/>
      <c r="U6" s="57"/>
      <c r="V6" s="56"/>
      <c r="W6" s="57"/>
      <c r="X6" s="57"/>
      <c r="Y6" s="56"/>
      <c r="Z6" s="57"/>
      <c r="AA6" s="57"/>
      <c r="AB6" s="56"/>
      <c r="AC6" s="57"/>
      <c r="AD6" s="57"/>
      <c r="AE6" s="56"/>
      <c r="AF6" s="57"/>
      <c r="AG6" s="57"/>
      <c r="AH6" s="56"/>
      <c r="AI6" s="57"/>
      <c r="AJ6" s="57"/>
      <c r="AK6" s="57"/>
      <c r="AL6" s="56"/>
      <c r="AM6" s="56"/>
      <c r="AN6" s="57"/>
      <c r="AO6" s="57"/>
      <c r="AP6" s="56"/>
      <c r="AQ6" s="56"/>
      <c r="AR6" s="57"/>
      <c r="AS6" s="57"/>
      <c r="AT6" s="56"/>
      <c r="AU6" s="56"/>
      <c r="AV6" s="56"/>
      <c r="AW6" s="57"/>
      <c r="AX6" s="57"/>
      <c r="AY6" s="57"/>
      <c r="AZ6" s="57"/>
      <c r="BA6" s="56"/>
      <c r="BB6" s="57"/>
      <c r="BC6" s="57"/>
      <c r="BD6" s="56"/>
      <c r="BE6" s="57"/>
      <c r="BF6" s="57"/>
      <c r="BG6" s="56"/>
      <c r="BH6" s="56"/>
      <c r="BI6" s="57"/>
      <c r="BJ6" s="57"/>
      <c r="BK6" s="56"/>
      <c r="BL6" s="57"/>
      <c r="BM6" s="57"/>
      <c r="BN6" s="56"/>
      <c r="BO6" s="57"/>
      <c r="BP6" s="57"/>
      <c r="BQ6" s="56"/>
      <c r="BR6" s="57"/>
      <c r="BS6" s="57"/>
      <c r="BT6" s="56"/>
      <c r="BU6" s="56"/>
      <c r="BV6" s="56"/>
      <c r="BW6" s="57"/>
      <c r="BX6" s="57"/>
      <c r="BY6" s="57"/>
      <c r="BZ6" s="57"/>
      <c r="CA6" s="56"/>
      <c r="CB6" s="56"/>
      <c r="CC6" s="57"/>
      <c r="CD6" s="57"/>
      <c r="CE6" s="57"/>
      <c r="CF6" s="56"/>
      <c r="CG6" s="57"/>
      <c r="CH6" s="56"/>
      <c r="CI6" s="56"/>
      <c r="CJ6" s="57"/>
      <c r="CK6" s="57"/>
      <c r="CL6" s="56"/>
      <c r="CM6" s="56"/>
      <c r="CN6" s="56"/>
      <c r="CO6" s="56"/>
      <c r="CP6" s="57"/>
      <c r="CQ6" s="57"/>
      <c r="CR6" s="57"/>
      <c r="CS6" s="57"/>
      <c r="CT6" s="56"/>
      <c r="CU6" s="56"/>
      <c r="CV6" s="56"/>
      <c r="CW6" s="56"/>
      <c r="CX6" s="56"/>
      <c r="CY6" s="57"/>
      <c r="CZ6" s="57"/>
      <c r="DA6" s="56"/>
      <c r="DB6" s="56"/>
      <c r="DC6" s="56"/>
      <c r="DD6" s="56"/>
      <c r="DE6" s="56"/>
      <c r="DF6" s="56"/>
      <c r="DG6" s="56"/>
      <c r="DH6" s="56"/>
      <c r="DI6" s="56"/>
      <c r="DJ6" s="56"/>
      <c r="DK6" s="56"/>
      <c r="DL6" s="56"/>
      <c r="DM6" s="56"/>
      <c r="DN6" s="56"/>
      <c r="DP6" s="58"/>
      <c r="DQ6" s="58"/>
      <c r="DR6" s="58"/>
      <c r="DS6" s="58"/>
      <c r="DT6" s="58"/>
    </row>
    <row r="7" spans="1:124" ht="15" customHeight="1">
      <c r="A7" s="205" t="s">
        <v>264</v>
      </c>
      <c r="B7" s="38"/>
      <c r="C7" s="59"/>
      <c r="D7" s="59"/>
      <c r="E7" s="59"/>
      <c r="F7" s="59"/>
      <c r="G7" s="59"/>
      <c r="H7" s="38"/>
      <c r="I7" s="59"/>
      <c r="J7" s="59"/>
      <c r="K7" s="38"/>
      <c r="L7" s="59"/>
      <c r="M7" s="59"/>
      <c r="N7" s="38"/>
      <c r="O7" s="59"/>
      <c r="P7" s="59"/>
      <c r="Q7" s="59"/>
      <c r="R7" s="59"/>
      <c r="S7" s="38"/>
      <c r="T7" s="59"/>
      <c r="U7" s="59"/>
      <c r="V7" s="38"/>
      <c r="W7" s="59"/>
      <c r="X7" s="59"/>
      <c r="Y7" s="38"/>
      <c r="Z7" s="59"/>
      <c r="AA7" s="59"/>
      <c r="AB7" s="38"/>
      <c r="AC7" s="59"/>
      <c r="AD7" s="59"/>
      <c r="AE7" s="38"/>
      <c r="AF7" s="59"/>
      <c r="AG7" s="59"/>
      <c r="AH7" s="38"/>
      <c r="AI7" s="59"/>
      <c r="AJ7" s="59"/>
      <c r="AK7" s="59"/>
      <c r="AL7" s="38"/>
      <c r="AM7" s="38"/>
      <c r="AN7" s="59"/>
      <c r="AO7" s="59"/>
      <c r="AP7" s="38"/>
      <c r="AQ7" s="38"/>
      <c r="AR7" s="59"/>
      <c r="AS7" s="59"/>
      <c r="AT7" s="38"/>
      <c r="AU7" s="38"/>
      <c r="AV7" s="38"/>
      <c r="AW7" s="59"/>
      <c r="AX7" s="59"/>
      <c r="AY7" s="59"/>
      <c r="AZ7" s="59"/>
      <c r="BA7" s="38"/>
      <c r="BB7" s="59"/>
      <c r="BC7" s="59"/>
      <c r="BD7" s="38"/>
      <c r="BE7" s="59"/>
      <c r="BF7" s="59"/>
      <c r="BG7" s="38"/>
      <c r="BH7" s="38"/>
      <c r="BI7" s="59"/>
      <c r="BJ7" s="59"/>
      <c r="BK7" s="38"/>
      <c r="BL7" s="59"/>
      <c r="BM7" s="59"/>
      <c r="BN7" s="38"/>
      <c r="BO7" s="59"/>
      <c r="BP7" s="59"/>
      <c r="BQ7" s="38"/>
      <c r="BR7" s="59"/>
      <c r="BS7" s="59"/>
      <c r="BT7" s="38"/>
      <c r="BU7" s="38"/>
      <c r="BV7" s="38"/>
      <c r="BW7" s="59"/>
      <c r="BX7" s="59"/>
      <c r="BY7" s="59"/>
      <c r="BZ7" s="59"/>
      <c r="CA7" s="38"/>
      <c r="CB7" s="38"/>
      <c r="CC7" s="59"/>
      <c r="CD7" s="59"/>
      <c r="CE7" s="59"/>
      <c r="CF7" s="38"/>
      <c r="CG7" s="59"/>
      <c r="CH7" s="38"/>
      <c r="CI7" s="38"/>
      <c r="CJ7" s="59"/>
      <c r="CK7" s="59"/>
      <c r="CL7" s="38"/>
      <c r="CM7" s="38"/>
      <c r="CN7" s="38"/>
      <c r="CO7" s="38"/>
      <c r="CP7" s="59"/>
      <c r="CQ7" s="59"/>
      <c r="CR7" s="59"/>
      <c r="CS7" s="59"/>
      <c r="CT7" s="38"/>
      <c r="CU7" s="38"/>
      <c r="CV7" s="38"/>
      <c r="CW7" s="38"/>
      <c r="CX7" s="38"/>
      <c r="CY7" s="59"/>
      <c r="CZ7" s="59"/>
      <c r="DA7" s="38"/>
      <c r="DB7" s="38"/>
      <c r="DC7" s="38"/>
      <c r="DD7" s="38"/>
      <c r="DE7" s="38"/>
      <c r="DF7" s="38"/>
      <c r="DG7" s="38"/>
      <c r="DH7" s="38"/>
      <c r="DI7" s="38"/>
      <c r="DJ7" s="38"/>
      <c r="DK7" s="38"/>
      <c r="DL7" s="38"/>
      <c r="DM7" s="38"/>
      <c r="DN7" s="38"/>
      <c r="DP7" s="38">
        <v>0</v>
      </c>
      <c r="DQ7" s="38"/>
      <c r="DR7" s="38">
        <v>0</v>
      </c>
      <c r="DS7" s="38">
        <v>0</v>
      </c>
      <c r="DT7" s="38"/>
    </row>
    <row r="8" spans="1:123" ht="8.25" customHeight="1">
      <c r="A8" s="55"/>
      <c r="DP8" s="38"/>
      <c r="DQ8" s="38"/>
      <c r="DR8" s="38"/>
      <c r="DS8" s="38"/>
    </row>
    <row r="9" spans="1:123" ht="12.75">
      <c r="A9" s="55" t="s">
        <v>265</v>
      </c>
      <c r="DP9" s="38"/>
      <c r="DQ9" s="38"/>
      <c r="DR9" s="38"/>
      <c r="DS9" s="38"/>
    </row>
    <row r="10" spans="1:124" ht="12.75">
      <c r="A10" s="60" t="s">
        <v>266</v>
      </c>
      <c r="B10" s="39">
        <v>141877</v>
      </c>
      <c r="C10" s="40">
        <v>70939</v>
      </c>
      <c r="D10" s="40">
        <v>70939</v>
      </c>
      <c r="E10" s="40">
        <v>0</v>
      </c>
      <c r="F10" s="40">
        <v>0</v>
      </c>
      <c r="G10" s="40">
        <v>0</v>
      </c>
      <c r="H10" s="39">
        <v>233729</v>
      </c>
      <c r="I10" s="40">
        <v>233729</v>
      </c>
      <c r="J10" s="40"/>
      <c r="K10" s="39">
        <v>219509.025</v>
      </c>
      <c r="L10" s="40">
        <v>219509.025</v>
      </c>
      <c r="M10" s="40">
        <v>0</v>
      </c>
      <c r="N10" s="39">
        <v>158631</v>
      </c>
      <c r="O10" s="40">
        <v>158631</v>
      </c>
      <c r="P10" s="40">
        <v>0</v>
      </c>
      <c r="Q10" s="40">
        <v>0</v>
      </c>
      <c r="R10" s="40">
        <v>0</v>
      </c>
      <c r="S10" s="39">
        <v>41310</v>
      </c>
      <c r="T10" s="40">
        <v>41310</v>
      </c>
      <c r="U10" s="40">
        <v>0</v>
      </c>
      <c r="V10" s="39">
        <v>0</v>
      </c>
      <c r="W10" s="40">
        <v>0</v>
      </c>
      <c r="X10" s="40">
        <v>0</v>
      </c>
      <c r="Y10" s="39">
        <v>0</v>
      </c>
      <c r="Z10" s="40">
        <v>0</v>
      </c>
      <c r="AA10" s="40">
        <v>0</v>
      </c>
      <c r="AB10" s="39">
        <v>0</v>
      </c>
      <c r="AC10" s="40">
        <v>0</v>
      </c>
      <c r="AD10" s="40">
        <v>0</v>
      </c>
      <c r="AE10" s="39">
        <v>84600.965</v>
      </c>
      <c r="AF10" s="40">
        <v>84600.965</v>
      </c>
      <c r="AG10" s="40"/>
      <c r="AH10" s="39">
        <v>68885</v>
      </c>
      <c r="AI10" s="40">
        <v>68885</v>
      </c>
      <c r="AJ10" s="40">
        <v>0</v>
      </c>
      <c r="AK10" s="40">
        <v>0</v>
      </c>
      <c r="AL10" s="39">
        <v>30226</v>
      </c>
      <c r="AM10" s="39">
        <v>11715</v>
      </c>
      <c r="AN10" s="40">
        <v>11715</v>
      </c>
      <c r="AO10" s="40">
        <v>0</v>
      </c>
      <c r="AP10" s="39">
        <v>0</v>
      </c>
      <c r="AQ10" s="39">
        <v>0</v>
      </c>
      <c r="AR10" s="40">
        <v>0</v>
      </c>
      <c r="AS10" s="40">
        <v>0</v>
      </c>
      <c r="AT10" s="39">
        <v>0</v>
      </c>
      <c r="AU10" s="39">
        <v>0</v>
      </c>
      <c r="AV10" s="39">
        <v>0</v>
      </c>
      <c r="AW10" s="40">
        <v>0</v>
      </c>
      <c r="AX10" s="40">
        <v>0</v>
      </c>
      <c r="AY10" s="40">
        <v>0</v>
      </c>
      <c r="AZ10" s="40">
        <v>0</v>
      </c>
      <c r="BA10" s="39">
        <v>26779</v>
      </c>
      <c r="BB10" s="40">
        <v>26779</v>
      </c>
      <c r="BC10" s="40">
        <v>0</v>
      </c>
      <c r="BD10" s="39">
        <v>0</v>
      </c>
      <c r="BE10" s="40">
        <v>0</v>
      </c>
      <c r="BF10" s="40">
        <v>0</v>
      </c>
      <c r="BG10" s="39">
        <v>15764</v>
      </c>
      <c r="BH10" s="39">
        <v>0</v>
      </c>
      <c r="BI10" s="40">
        <v>0</v>
      </c>
      <c r="BJ10" s="40">
        <v>0</v>
      </c>
      <c r="BK10" s="39">
        <v>0</v>
      </c>
      <c r="BL10" s="40">
        <v>0</v>
      </c>
      <c r="BM10" s="40">
        <v>0</v>
      </c>
      <c r="BN10" s="39">
        <v>0</v>
      </c>
      <c r="BO10" s="40">
        <v>0</v>
      </c>
      <c r="BP10" s="40">
        <v>0</v>
      </c>
      <c r="BQ10" s="39">
        <v>0</v>
      </c>
      <c r="BR10" s="40">
        <v>0</v>
      </c>
      <c r="BS10" s="40">
        <v>0</v>
      </c>
      <c r="BT10" s="39">
        <v>0</v>
      </c>
      <c r="BU10" s="39">
        <v>6591</v>
      </c>
      <c r="BV10" s="39">
        <v>0</v>
      </c>
      <c r="BW10" s="40">
        <v>0</v>
      </c>
      <c r="BX10" s="40">
        <v>0</v>
      </c>
      <c r="BY10" s="40">
        <v>0</v>
      </c>
      <c r="BZ10" s="40">
        <v>0</v>
      </c>
      <c r="CA10" s="39">
        <v>0</v>
      </c>
      <c r="CB10" s="39">
        <v>0</v>
      </c>
      <c r="CC10" s="40">
        <v>0</v>
      </c>
      <c r="CD10" s="40">
        <v>0</v>
      </c>
      <c r="CE10" s="40">
        <v>0</v>
      </c>
      <c r="CF10" s="39">
        <v>0</v>
      </c>
      <c r="CG10" s="40">
        <v>0</v>
      </c>
      <c r="CH10" s="39">
        <v>0</v>
      </c>
      <c r="CI10" s="39">
        <v>0</v>
      </c>
      <c r="CJ10" s="40">
        <v>0</v>
      </c>
      <c r="CK10" s="40">
        <v>0</v>
      </c>
      <c r="CL10" s="39">
        <v>11068</v>
      </c>
      <c r="CM10" s="39">
        <v>0</v>
      </c>
      <c r="CN10" s="39">
        <v>0</v>
      </c>
      <c r="CO10" s="39">
        <v>0</v>
      </c>
      <c r="CP10" s="40">
        <v>0</v>
      </c>
      <c r="CQ10" s="40">
        <v>0</v>
      </c>
      <c r="CR10" s="40">
        <v>0</v>
      </c>
      <c r="CS10" s="40">
        <v>0</v>
      </c>
      <c r="CT10" s="39">
        <v>0</v>
      </c>
      <c r="CU10" s="39">
        <v>0</v>
      </c>
      <c r="CV10" s="39">
        <v>0</v>
      </c>
      <c r="CW10" s="39">
        <v>0</v>
      </c>
      <c r="CX10" s="39">
        <v>0</v>
      </c>
      <c r="CY10" s="40">
        <v>0</v>
      </c>
      <c r="CZ10" s="40">
        <v>0</v>
      </c>
      <c r="DA10" s="39">
        <v>0</v>
      </c>
      <c r="DB10" s="39">
        <v>0</v>
      </c>
      <c r="DC10" s="39">
        <v>0</v>
      </c>
      <c r="DD10" s="39">
        <v>0</v>
      </c>
      <c r="DE10" s="39">
        <v>0</v>
      </c>
      <c r="DF10" s="39">
        <v>0</v>
      </c>
      <c r="DG10" s="39">
        <v>0</v>
      </c>
      <c r="DH10" s="39">
        <v>0</v>
      </c>
      <c r="DI10" s="39">
        <v>0</v>
      </c>
      <c r="DJ10" s="39">
        <v>0</v>
      </c>
      <c r="DK10" s="176" t="s">
        <v>410</v>
      </c>
      <c r="DL10" s="39">
        <v>0</v>
      </c>
      <c r="DM10" s="39">
        <v>0</v>
      </c>
      <c r="DN10" s="39"/>
      <c r="DP10" s="38">
        <v>1050684.99</v>
      </c>
      <c r="DQ10" s="38"/>
      <c r="DR10" s="38">
        <v>157641</v>
      </c>
      <c r="DS10" s="38">
        <v>893043.99</v>
      </c>
      <c r="DT10" s="39"/>
    </row>
    <row r="11" spans="1:124" ht="12.75">
      <c r="A11" s="60" t="s">
        <v>267</v>
      </c>
      <c r="B11" s="39">
        <v>0</v>
      </c>
      <c r="C11" s="40">
        <v>0</v>
      </c>
      <c r="D11" s="40">
        <v>0</v>
      </c>
      <c r="E11" s="40">
        <v>0</v>
      </c>
      <c r="F11" s="40">
        <v>0</v>
      </c>
      <c r="G11" s="40">
        <v>0</v>
      </c>
      <c r="H11" s="39">
        <v>0</v>
      </c>
      <c r="I11" s="40">
        <v>0</v>
      </c>
      <c r="J11" s="40"/>
      <c r="K11" s="39">
        <v>34573.349</v>
      </c>
      <c r="L11" s="40">
        <v>34573.349</v>
      </c>
      <c r="M11" s="40">
        <v>0</v>
      </c>
      <c r="N11" s="39">
        <v>0</v>
      </c>
      <c r="O11" s="40">
        <v>0</v>
      </c>
      <c r="P11" s="40">
        <v>0</v>
      </c>
      <c r="Q11" s="40">
        <v>0</v>
      </c>
      <c r="R11" s="40">
        <v>0</v>
      </c>
      <c r="S11" s="39">
        <v>0</v>
      </c>
      <c r="T11" s="40">
        <v>0</v>
      </c>
      <c r="U11" s="40">
        <v>0</v>
      </c>
      <c r="V11" s="39">
        <v>0</v>
      </c>
      <c r="W11" s="40">
        <v>0</v>
      </c>
      <c r="X11" s="40">
        <v>0</v>
      </c>
      <c r="Y11" s="39">
        <v>0</v>
      </c>
      <c r="Z11" s="40">
        <v>0</v>
      </c>
      <c r="AA11" s="40">
        <v>0</v>
      </c>
      <c r="AB11" s="39">
        <v>0</v>
      </c>
      <c r="AC11" s="40">
        <v>0</v>
      </c>
      <c r="AD11" s="40">
        <v>0</v>
      </c>
      <c r="AE11" s="39">
        <v>0</v>
      </c>
      <c r="AF11" s="40">
        <v>0</v>
      </c>
      <c r="AG11" s="40"/>
      <c r="AH11" s="39">
        <v>0</v>
      </c>
      <c r="AI11" s="40">
        <v>0</v>
      </c>
      <c r="AJ11" s="40">
        <v>0</v>
      </c>
      <c r="AK11" s="40">
        <v>0</v>
      </c>
      <c r="AL11" s="39">
        <v>0</v>
      </c>
      <c r="AM11" s="39">
        <v>0</v>
      </c>
      <c r="AN11" s="40">
        <v>0</v>
      </c>
      <c r="AO11" s="40">
        <v>0</v>
      </c>
      <c r="AP11" s="39">
        <v>0</v>
      </c>
      <c r="AQ11" s="39">
        <v>0</v>
      </c>
      <c r="AR11" s="40">
        <v>0</v>
      </c>
      <c r="AS11" s="40">
        <v>0</v>
      </c>
      <c r="AT11" s="39">
        <v>0</v>
      </c>
      <c r="AU11" s="39">
        <v>0</v>
      </c>
      <c r="AV11" s="39">
        <v>0</v>
      </c>
      <c r="AW11" s="40">
        <v>0</v>
      </c>
      <c r="AX11" s="40">
        <v>0</v>
      </c>
      <c r="AY11" s="40">
        <v>0</v>
      </c>
      <c r="AZ11" s="40">
        <v>0</v>
      </c>
      <c r="BA11" s="39">
        <v>0</v>
      </c>
      <c r="BB11" s="40">
        <v>0</v>
      </c>
      <c r="BC11" s="40">
        <v>0</v>
      </c>
      <c r="BD11" s="39">
        <v>0</v>
      </c>
      <c r="BE11" s="40">
        <v>0</v>
      </c>
      <c r="BF11" s="40">
        <v>0</v>
      </c>
      <c r="BG11" s="39">
        <v>0</v>
      </c>
      <c r="BH11" s="39">
        <v>26314</v>
      </c>
      <c r="BI11" s="40">
        <v>26301</v>
      </c>
      <c r="BJ11" s="40">
        <v>13</v>
      </c>
      <c r="BK11" s="39">
        <v>0</v>
      </c>
      <c r="BL11" s="40">
        <v>0</v>
      </c>
      <c r="BM11" s="40">
        <v>0</v>
      </c>
      <c r="BN11" s="39">
        <v>0</v>
      </c>
      <c r="BO11" s="40">
        <v>0</v>
      </c>
      <c r="BP11" s="40">
        <v>0</v>
      </c>
      <c r="BQ11" s="39">
        <v>0</v>
      </c>
      <c r="BR11" s="40">
        <v>0</v>
      </c>
      <c r="BS11" s="40">
        <v>0</v>
      </c>
      <c r="BT11" s="39">
        <v>0</v>
      </c>
      <c r="BU11" s="39">
        <v>0</v>
      </c>
      <c r="BV11" s="39">
        <v>0</v>
      </c>
      <c r="BW11" s="40">
        <v>0</v>
      </c>
      <c r="BX11" s="40">
        <v>0</v>
      </c>
      <c r="BY11" s="40">
        <v>0</v>
      </c>
      <c r="BZ11" s="40">
        <v>0</v>
      </c>
      <c r="CA11" s="39">
        <v>0</v>
      </c>
      <c r="CB11" s="39">
        <v>0</v>
      </c>
      <c r="CC11" s="40">
        <v>0</v>
      </c>
      <c r="CD11" s="40">
        <v>0</v>
      </c>
      <c r="CE11" s="40">
        <v>0</v>
      </c>
      <c r="CF11" s="39">
        <v>0</v>
      </c>
      <c r="CG11" s="40">
        <v>0</v>
      </c>
      <c r="CH11" s="39">
        <v>0</v>
      </c>
      <c r="CI11" s="39">
        <v>0</v>
      </c>
      <c r="CJ11" s="40">
        <v>0</v>
      </c>
      <c r="CK11" s="40">
        <v>0</v>
      </c>
      <c r="CL11" s="39">
        <v>0</v>
      </c>
      <c r="CM11" s="39">
        <v>0</v>
      </c>
      <c r="CN11" s="39">
        <v>0</v>
      </c>
      <c r="CO11" s="39">
        <v>0</v>
      </c>
      <c r="CP11" s="40">
        <v>0</v>
      </c>
      <c r="CQ11" s="40">
        <v>0</v>
      </c>
      <c r="CR11" s="40">
        <v>0</v>
      </c>
      <c r="CS11" s="40">
        <v>0</v>
      </c>
      <c r="CT11" s="39">
        <v>0</v>
      </c>
      <c r="CU11" s="39">
        <v>0</v>
      </c>
      <c r="CV11" s="39">
        <v>0</v>
      </c>
      <c r="CW11" s="39">
        <v>0</v>
      </c>
      <c r="CX11" s="39">
        <v>0</v>
      </c>
      <c r="CY11" s="40">
        <v>0</v>
      </c>
      <c r="CZ11" s="40">
        <v>0</v>
      </c>
      <c r="DA11" s="39">
        <v>0</v>
      </c>
      <c r="DB11" s="39">
        <v>0</v>
      </c>
      <c r="DC11" s="39">
        <v>0</v>
      </c>
      <c r="DD11" s="39">
        <v>0</v>
      </c>
      <c r="DE11" s="39">
        <v>0</v>
      </c>
      <c r="DF11" s="39">
        <v>0</v>
      </c>
      <c r="DG11" s="39">
        <v>0</v>
      </c>
      <c r="DH11" s="39">
        <v>0</v>
      </c>
      <c r="DI11" s="39">
        <v>0</v>
      </c>
      <c r="DJ11" s="39">
        <v>0</v>
      </c>
      <c r="DK11" s="176" t="s">
        <v>410</v>
      </c>
      <c r="DL11" s="39">
        <v>0</v>
      </c>
      <c r="DM11" s="39">
        <v>0</v>
      </c>
      <c r="DN11" s="39"/>
      <c r="DP11" s="38">
        <v>60887.349</v>
      </c>
      <c r="DQ11" s="38"/>
      <c r="DR11" s="38">
        <v>0</v>
      </c>
      <c r="DS11" s="38">
        <v>60887.349</v>
      </c>
      <c r="DT11" s="39"/>
    </row>
    <row r="12" spans="1:124" ht="12.75">
      <c r="A12" s="60" t="s">
        <v>268</v>
      </c>
      <c r="B12" s="39">
        <v>0</v>
      </c>
      <c r="C12" s="40">
        <v>0</v>
      </c>
      <c r="D12" s="40">
        <v>0</v>
      </c>
      <c r="E12" s="40">
        <v>0</v>
      </c>
      <c r="F12" s="40">
        <v>0</v>
      </c>
      <c r="G12" s="40">
        <v>0</v>
      </c>
      <c r="H12" s="39">
        <v>0</v>
      </c>
      <c r="I12" s="40">
        <v>0</v>
      </c>
      <c r="J12" s="40"/>
      <c r="K12" s="39">
        <v>0</v>
      </c>
      <c r="L12" s="40">
        <v>0</v>
      </c>
      <c r="M12" s="40">
        <v>0</v>
      </c>
      <c r="N12" s="39">
        <v>0</v>
      </c>
      <c r="O12" s="40">
        <v>0</v>
      </c>
      <c r="P12" s="40">
        <v>0</v>
      </c>
      <c r="Q12" s="40">
        <v>0</v>
      </c>
      <c r="R12" s="40">
        <v>0</v>
      </c>
      <c r="S12" s="39">
        <v>0</v>
      </c>
      <c r="T12" s="40">
        <v>0</v>
      </c>
      <c r="U12" s="40">
        <v>0</v>
      </c>
      <c r="V12" s="39">
        <v>189937</v>
      </c>
      <c r="W12" s="40">
        <v>189937</v>
      </c>
      <c r="X12" s="40">
        <v>0</v>
      </c>
      <c r="Y12" s="39">
        <v>0</v>
      </c>
      <c r="Z12" s="40">
        <v>0</v>
      </c>
      <c r="AA12" s="40">
        <v>0</v>
      </c>
      <c r="AB12" s="39">
        <v>0</v>
      </c>
      <c r="AC12" s="40">
        <v>0</v>
      </c>
      <c r="AD12" s="40">
        <v>0</v>
      </c>
      <c r="AE12" s="39">
        <v>0</v>
      </c>
      <c r="AF12" s="40">
        <v>0</v>
      </c>
      <c r="AG12" s="40"/>
      <c r="AH12" s="39">
        <v>0</v>
      </c>
      <c r="AI12" s="40">
        <v>0</v>
      </c>
      <c r="AJ12" s="40">
        <v>0</v>
      </c>
      <c r="AK12" s="40">
        <v>0</v>
      </c>
      <c r="AL12" s="39">
        <v>0</v>
      </c>
      <c r="AM12" s="39">
        <v>0</v>
      </c>
      <c r="AN12" s="40">
        <v>0</v>
      </c>
      <c r="AO12" s="40">
        <v>0</v>
      </c>
      <c r="AP12" s="39">
        <v>0</v>
      </c>
      <c r="AQ12" s="39">
        <v>0</v>
      </c>
      <c r="AR12" s="40">
        <v>0</v>
      </c>
      <c r="AS12" s="40">
        <v>0</v>
      </c>
      <c r="AT12" s="39">
        <v>0</v>
      </c>
      <c r="AU12" s="39">
        <v>0</v>
      </c>
      <c r="AV12" s="39">
        <v>0</v>
      </c>
      <c r="AW12" s="40">
        <v>0</v>
      </c>
      <c r="AX12" s="40">
        <v>0</v>
      </c>
      <c r="AY12" s="40">
        <v>0</v>
      </c>
      <c r="AZ12" s="40">
        <v>0</v>
      </c>
      <c r="BA12" s="39">
        <v>0</v>
      </c>
      <c r="BB12" s="40">
        <v>0</v>
      </c>
      <c r="BC12" s="40">
        <v>0</v>
      </c>
      <c r="BD12" s="39">
        <v>0</v>
      </c>
      <c r="BE12" s="40">
        <v>0</v>
      </c>
      <c r="BF12" s="40">
        <v>0</v>
      </c>
      <c r="BG12" s="39">
        <v>0</v>
      </c>
      <c r="BH12" s="39">
        <v>0</v>
      </c>
      <c r="BI12" s="40">
        <v>0</v>
      </c>
      <c r="BJ12" s="40">
        <v>0</v>
      </c>
      <c r="BK12" s="39">
        <v>0</v>
      </c>
      <c r="BL12" s="40">
        <v>0</v>
      </c>
      <c r="BM12" s="40">
        <v>0</v>
      </c>
      <c r="BN12" s="39">
        <v>0</v>
      </c>
      <c r="BO12" s="40">
        <v>0</v>
      </c>
      <c r="BP12" s="40">
        <v>0</v>
      </c>
      <c r="BQ12" s="39">
        <v>0</v>
      </c>
      <c r="BR12" s="40">
        <v>0</v>
      </c>
      <c r="BS12" s="40">
        <v>0</v>
      </c>
      <c r="BT12" s="39">
        <v>0</v>
      </c>
      <c r="BU12" s="39">
        <v>0</v>
      </c>
      <c r="BV12" s="39">
        <v>0</v>
      </c>
      <c r="BW12" s="40">
        <v>0</v>
      </c>
      <c r="BX12" s="40">
        <v>0</v>
      </c>
      <c r="BY12" s="40">
        <v>0</v>
      </c>
      <c r="BZ12" s="40">
        <v>0</v>
      </c>
      <c r="CA12" s="39">
        <v>0</v>
      </c>
      <c r="CB12" s="39">
        <v>0</v>
      </c>
      <c r="CC12" s="40">
        <v>0</v>
      </c>
      <c r="CD12" s="40">
        <v>0</v>
      </c>
      <c r="CE12" s="40">
        <v>0</v>
      </c>
      <c r="CF12" s="39">
        <v>0</v>
      </c>
      <c r="CG12" s="40">
        <v>0</v>
      </c>
      <c r="CH12" s="39">
        <v>0</v>
      </c>
      <c r="CI12" s="39">
        <v>0</v>
      </c>
      <c r="CJ12" s="40">
        <v>0</v>
      </c>
      <c r="CK12" s="40">
        <v>0</v>
      </c>
      <c r="CL12" s="39">
        <v>0</v>
      </c>
      <c r="CM12" s="39">
        <v>0</v>
      </c>
      <c r="CN12" s="39">
        <v>0</v>
      </c>
      <c r="CO12" s="39">
        <v>0</v>
      </c>
      <c r="CP12" s="40">
        <v>0</v>
      </c>
      <c r="CQ12" s="40">
        <v>0</v>
      </c>
      <c r="CR12" s="40">
        <v>0</v>
      </c>
      <c r="CS12" s="40">
        <v>0</v>
      </c>
      <c r="CT12" s="39">
        <v>0</v>
      </c>
      <c r="CU12" s="39">
        <v>0</v>
      </c>
      <c r="CV12" s="39">
        <v>0</v>
      </c>
      <c r="CW12" s="39">
        <v>0</v>
      </c>
      <c r="CX12" s="39">
        <v>0</v>
      </c>
      <c r="CY12" s="40">
        <v>0</v>
      </c>
      <c r="CZ12" s="40">
        <v>0</v>
      </c>
      <c r="DA12" s="39">
        <v>0</v>
      </c>
      <c r="DB12" s="39">
        <v>0</v>
      </c>
      <c r="DC12" s="39">
        <v>0</v>
      </c>
      <c r="DD12" s="39">
        <v>0</v>
      </c>
      <c r="DE12" s="39">
        <v>0</v>
      </c>
      <c r="DF12" s="39">
        <v>0</v>
      </c>
      <c r="DG12" s="39">
        <v>0</v>
      </c>
      <c r="DH12" s="39">
        <v>0</v>
      </c>
      <c r="DI12" s="39">
        <v>0</v>
      </c>
      <c r="DJ12" s="39">
        <v>0</v>
      </c>
      <c r="DK12" s="176" t="s">
        <v>410</v>
      </c>
      <c r="DL12" s="39">
        <v>0</v>
      </c>
      <c r="DM12" s="39">
        <v>0</v>
      </c>
      <c r="DN12" s="39"/>
      <c r="DP12" s="38">
        <v>189937</v>
      </c>
      <c r="DQ12" s="38"/>
      <c r="DR12" s="38">
        <v>0</v>
      </c>
      <c r="DS12" s="38">
        <v>189937</v>
      </c>
      <c r="DT12" s="39"/>
    </row>
    <row r="13" spans="1:124" ht="12.75">
      <c r="A13" s="60" t="s">
        <v>269</v>
      </c>
      <c r="B13" s="39">
        <v>0</v>
      </c>
      <c r="C13" s="40">
        <v>0</v>
      </c>
      <c r="D13" s="40">
        <v>0</v>
      </c>
      <c r="E13" s="40">
        <v>0</v>
      </c>
      <c r="F13" s="40">
        <v>0</v>
      </c>
      <c r="G13" s="40">
        <v>0</v>
      </c>
      <c r="H13" s="39">
        <v>0</v>
      </c>
      <c r="I13" s="40">
        <v>0</v>
      </c>
      <c r="J13" s="40"/>
      <c r="K13" s="39">
        <v>0</v>
      </c>
      <c r="L13" s="40">
        <v>0</v>
      </c>
      <c r="M13" s="40">
        <v>0</v>
      </c>
      <c r="N13" s="39">
        <v>0</v>
      </c>
      <c r="O13" s="40">
        <v>0</v>
      </c>
      <c r="P13" s="40">
        <v>0</v>
      </c>
      <c r="Q13" s="40">
        <v>0</v>
      </c>
      <c r="R13" s="40">
        <v>0</v>
      </c>
      <c r="S13" s="39">
        <v>0</v>
      </c>
      <c r="T13" s="40">
        <v>0</v>
      </c>
      <c r="U13" s="40">
        <v>0</v>
      </c>
      <c r="V13" s="39">
        <v>212696</v>
      </c>
      <c r="W13" s="40">
        <v>212696</v>
      </c>
      <c r="X13" s="40">
        <v>0</v>
      </c>
      <c r="Y13" s="39">
        <v>0</v>
      </c>
      <c r="Z13" s="40">
        <v>0</v>
      </c>
      <c r="AA13" s="40">
        <v>0</v>
      </c>
      <c r="AB13" s="39">
        <v>0</v>
      </c>
      <c r="AC13" s="40">
        <v>0</v>
      </c>
      <c r="AD13" s="40">
        <v>0</v>
      </c>
      <c r="AE13" s="39">
        <v>0</v>
      </c>
      <c r="AF13" s="40">
        <v>0</v>
      </c>
      <c r="AG13" s="40"/>
      <c r="AH13" s="39">
        <v>0</v>
      </c>
      <c r="AI13" s="40">
        <v>0</v>
      </c>
      <c r="AJ13" s="40">
        <v>0</v>
      </c>
      <c r="AK13" s="40">
        <v>0</v>
      </c>
      <c r="AL13" s="39">
        <v>0</v>
      </c>
      <c r="AM13" s="39">
        <v>0</v>
      </c>
      <c r="AN13" s="40">
        <v>0</v>
      </c>
      <c r="AO13" s="40">
        <v>0</v>
      </c>
      <c r="AP13" s="39">
        <v>0</v>
      </c>
      <c r="AQ13" s="39">
        <v>0</v>
      </c>
      <c r="AR13" s="40">
        <v>0</v>
      </c>
      <c r="AS13" s="40">
        <v>0</v>
      </c>
      <c r="AT13" s="39">
        <v>0</v>
      </c>
      <c r="AU13" s="39">
        <v>0</v>
      </c>
      <c r="AV13" s="39">
        <v>0</v>
      </c>
      <c r="AW13" s="40">
        <v>0</v>
      </c>
      <c r="AX13" s="40">
        <v>0</v>
      </c>
      <c r="AY13" s="40">
        <v>0</v>
      </c>
      <c r="AZ13" s="40">
        <v>0</v>
      </c>
      <c r="BA13" s="39">
        <v>0</v>
      </c>
      <c r="BB13" s="40">
        <v>0</v>
      </c>
      <c r="BC13" s="40">
        <v>0</v>
      </c>
      <c r="BD13" s="39">
        <v>0</v>
      </c>
      <c r="BE13" s="40">
        <v>0</v>
      </c>
      <c r="BF13" s="40">
        <v>0</v>
      </c>
      <c r="BG13" s="39">
        <v>0</v>
      </c>
      <c r="BH13" s="39">
        <v>0</v>
      </c>
      <c r="BI13" s="40">
        <v>0</v>
      </c>
      <c r="BJ13" s="40">
        <v>0</v>
      </c>
      <c r="BK13" s="39">
        <v>0</v>
      </c>
      <c r="BL13" s="40">
        <v>0</v>
      </c>
      <c r="BM13" s="40">
        <v>0</v>
      </c>
      <c r="BN13" s="39">
        <v>0</v>
      </c>
      <c r="BO13" s="40">
        <v>0</v>
      </c>
      <c r="BP13" s="40">
        <v>0</v>
      </c>
      <c r="BQ13" s="39">
        <v>0</v>
      </c>
      <c r="BR13" s="40">
        <v>0</v>
      </c>
      <c r="BS13" s="40">
        <v>0</v>
      </c>
      <c r="BT13" s="39">
        <v>0</v>
      </c>
      <c r="BU13" s="39">
        <v>0</v>
      </c>
      <c r="BV13" s="39">
        <v>0</v>
      </c>
      <c r="BW13" s="40">
        <v>0</v>
      </c>
      <c r="BX13" s="40">
        <v>0</v>
      </c>
      <c r="BY13" s="40">
        <v>0</v>
      </c>
      <c r="BZ13" s="40">
        <v>0</v>
      </c>
      <c r="CA13" s="39">
        <v>0</v>
      </c>
      <c r="CB13" s="39">
        <v>0</v>
      </c>
      <c r="CC13" s="40">
        <v>0</v>
      </c>
      <c r="CD13" s="40">
        <v>0</v>
      </c>
      <c r="CE13" s="40">
        <v>0</v>
      </c>
      <c r="CF13" s="39">
        <v>0</v>
      </c>
      <c r="CG13" s="40">
        <v>0</v>
      </c>
      <c r="CH13" s="39">
        <v>0</v>
      </c>
      <c r="CI13" s="39">
        <v>0</v>
      </c>
      <c r="CJ13" s="40">
        <v>0</v>
      </c>
      <c r="CK13" s="40">
        <v>0</v>
      </c>
      <c r="CL13" s="39">
        <v>0</v>
      </c>
      <c r="CM13" s="39">
        <v>0</v>
      </c>
      <c r="CN13" s="39">
        <v>0</v>
      </c>
      <c r="CO13" s="39">
        <v>0</v>
      </c>
      <c r="CP13" s="40">
        <v>0</v>
      </c>
      <c r="CQ13" s="40">
        <v>0</v>
      </c>
      <c r="CR13" s="40">
        <v>0</v>
      </c>
      <c r="CS13" s="40">
        <v>0</v>
      </c>
      <c r="CT13" s="39">
        <v>0</v>
      </c>
      <c r="CU13" s="39">
        <v>0</v>
      </c>
      <c r="CV13" s="39">
        <v>0</v>
      </c>
      <c r="CW13" s="39">
        <v>0</v>
      </c>
      <c r="CX13" s="39">
        <v>0</v>
      </c>
      <c r="CY13" s="40">
        <v>0</v>
      </c>
      <c r="CZ13" s="40">
        <v>0</v>
      </c>
      <c r="DA13" s="39">
        <v>0</v>
      </c>
      <c r="DB13" s="39">
        <v>0</v>
      </c>
      <c r="DC13" s="39">
        <v>0</v>
      </c>
      <c r="DD13" s="39">
        <v>0</v>
      </c>
      <c r="DE13" s="39">
        <v>0</v>
      </c>
      <c r="DF13" s="39">
        <v>0</v>
      </c>
      <c r="DG13" s="39">
        <v>0</v>
      </c>
      <c r="DH13" s="39">
        <v>0</v>
      </c>
      <c r="DI13" s="39">
        <v>0</v>
      </c>
      <c r="DJ13" s="39">
        <v>0</v>
      </c>
      <c r="DK13" s="176" t="s">
        <v>410</v>
      </c>
      <c r="DL13" s="39">
        <v>0</v>
      </c>
      <c r="DM13" s="39">
        <v>0</v>
      </c>
      <c r="DN13" s="39"/>
      <c r="DP13" s="38">
        <v>212696</v>
      </c>
      <c r="DQ13" s="38"/>
      <c r="DR13" s="38">
        <v>0</v>
      </c>
      <c r="DS13" s="38">
        <v>212696</v>
      </c>
      <c r="DT13" s="39"/>
    </row>
    <row r="14" spans="1:124" ht="12.75">
      <c r="A14" s="60" t="s">
        <v>270</v>
      </c>
      <c r="B14" s="39">
        <v>0</v>
      </c>
      <c r="C14" s="40">
        <v>0</v>
      </c>
      <c r="D14" s="40">
        <v>0</v>
      </c>
      <c r="E14" s="40">
        <v>0</v>
      </c>
      <c r="F14" s="40">
        <v>0</v>
      </c>
      <c r="G14" s="40">
        <v>0</v>
      </c>
      <c r="H14" s="39">
        <v>0</v>
      </c>
      <c r="I14" s="40">
        <v>0</v>
      </c>
      <c r="J14" s="40"/>
      <c r="K14" s="39">
        <v>0</v>
      </c>
      <c r="L14" s="40">
        <v>0</v>
      </c>
      <c r="M14" s="40">
        <v>0</v>
      </c>
      <c r="N14" s="39">
        <v>0</v>
      </c>
      <c r="O14" s="40">
        <v>0</v>
      </c>
      <c r="P14" s="40">
        <v>0</v>
      </c>
      <c r="Q14" s="40">
        <v>0</v>
      </c>
      <c r="R14" s="40">
        <v>0</v>
      </c>
      <c r="S14" s="39">
        <v>0</v>
      </c>
      <c r="T14" s="40">
        <v>0</v>
      </c>
      <c r="U14" s="40">
        <v>0</v>
      </c>
      <c r="V14" s="39">
        <v>0</v>
      </c>
      <c r="W14" s="40">
        <v>0</v>
      </c>
      <c r="X14" s="40">
        <v>0</v>
      </c>
      <c r="Y14" s="39">
        <v>0</v>
      </c>
      <c r="Z14" s="40">
        <v>0</v>
      </c>
      <c r="AA14" s="40">
        <v>0</v>
      </c>
      <c r="AB14" s="39">
        <v>0</v>
      </c>
      <c r="AC14" s="40">
        <v>0</v>
      </c>
      <c r="AD14" s="40">
        <v>0</v>
      </c>
      <c r="AE14" s="39">
        <v>0</v>
      </c>
      <c r="AF14" s="40">
        <v>0</v>
      </c>
      <c r="AG14" s="40"/>
      <c r="AH14" s="39">
        <v>0</v>
      </c>
      <c r="AI14" s="40">
        <v>0</v>
      </c>
      <c r="AJ14" s="40">
        <v>0</v>
      </c>
      <c r="AK14" s="40">
        <v>0</v>
      </c>
      <c r="AL14" s="39">
        <v>0</v>
      </c>
      <c r="AM14" s="39">
        <v>0</v>
      </c>
      <c r="AN14" s="40">
        <v>0</v>
      </c>
      <c r="AO14" s="40">
        <v>0</v>
      </c>
      <c r="AP14" s="39">
        <v>0</v>
      </c>
      <c r="AQ14" s="39">
        <v>0</v>
      </c>
      <c r="AR14" s="40">
        <v>0</v>
      </c>
      <c r="AS14" s="40">
        <v>0</v>
      </c>
      <c r="AT14" s="39">
        <v>0</v>
      </c>
      <c r="AU14" s="39">
        <v>0</v>
      </c>
      <c r="AV14" s="39">
        <v>0</v>
      </c>
      <c r="AW14" s="40">
        <v>0</v>
      </c>
      <c r="AX14" s="40">
        <v>0</v>
      </c>
      <c r="AY14" s="40">
        <v>0</v>
      </c>
      <c r="AZ14" s="40">
        <v>0</v>
      </c>
      <c r="BA14" s="39">
        <v>34573</v>
      </c>
      <c r="BB14" s="40">
        <v>34573</v>
      </c>
      <c r="BC14" s="40">
        <v>0</v>
      </c>
      <c r="BD14" s="39">
        <v>0</v>
      </c>
      <c r="BE14" s="40">
        <v>0</v>
      </c>
      <c r="BF14" s="40">
        <v>0</v>
      </c>
      <c r="BG14" s="39">
        <v>0</v>
      </c>
      <c r="BH14" s="39">
        <v>0</v>
      </c>
      <c r="BI14" s="40">
        <v>0</v>
      </c>
      <c r="BJ14" s="40">
        <v>0</v>
      </c>
      <c r="BK14" s="39">
        <v>0</v>
      </c>
      <c r="BL14" s="40">
        <v>0</v>
      </c>
      <c r="BM14" s="40">
        <v>0</v>
      </c>
      <c r="BN14" s="39">
        <v>0</v>
      </c>
      <c r="BO14" s="40">
        <v>0</v>
      </c>
      <c r="BP14" s="40">
        <v>0</v>
      </c>
      <c r="BQ14" s="39">
        <v>0</v>
      </c>
      <c r="BR14" s="40">
        <v>0</v>
      </c>
      <c r="BS14" s="40">
        <v>0</v>
      </c>
      <c r="BT14" s="39">
        <v>0</v>
      </c>
      <c r="BU14" s="39">
        <v>0</v>
      </c>
      <c r="BV14" s="39">
        <v>0</v>
      </c>
      <c r="BW14" s="40">
        <v>0</v>
      </c>
      <c r="BX14" s="40">
        <v>0</v>
      </c>
      <c r="BY14" s="40">
        <v>0</v>
      </c>
      <c r="BZ14" s="40">
        <v>0</v>
      </c>
      <c r="CA14" s="39">
        <v>0</v>
      </c>
      <c r="CB14" s="39">
        <v>0</v>
      </c>
      <c r="CC14" s="40">
        <v>0</v>
      </c>
      <c r="CD14" s="40">
        <v>0</v>
      </c>
      <c r="CE14" s="40">
        <v>0</v>
      </c>
      <c r="CF14" s="39">
        <v>0</v>
      </c>
      <c r="CG14" s="40">
        <v>0</v>
      </c>
      <c r="CH14" s="39">
        <v>0</v>
      </c>
      <c r="CI14" s="39">
        <v>0</v>
      </c>
      <c r="CJ14" s="40">
        <v>0</v>
      </c>
      <c r="CK14" s="40">
        <v>0</v>
      </c>
      <c r="CL14" s="39">
        <v>0</v>
      </c>
      <c r="CM14" s="39">
        <v>0</v>
      </c>
      <c r="CN14" s="39">
        <v>0</v>
      </c>
      <c r="CO14" s="39">
        <v>0</v>
      </c>
      <c r="CP14" s="40">
        <v>0</v>
      </c>
      <c r="CQ14" s="40">
        <v>0</v>
      </c>
      <c r="CR14" s="40">
        <v>0</v>
      </c>
      <c r="CS14" s="40">
        <v>0</v>
      </c>
      <c r="CT14" s="39">
        <v>0</v>
      </c>
      <c r="CU14" s="39">
        <v>0</v>
      </c>
      <c r="CV14" s="39">
        <v>0</v>
      </c>
      <c r="CW14" s="39">
        <v>0</v>
      </c>
      <c r="CX14" s="39">
        <v>0</v>
      </c>
      <c r="CY14" s="40">
        <v>0</v>
      </c>
      <c r="CZ14" s="40">
        <v>0</v>
      </c>
      <c r="DA14" s="39">
        <v>0</v>
      </c>
      <c r="DB14" s="39">
        <v>0</v>
      </c>
      <c r="DC14" s="39">
        <v>0</v>
      </c>
      <c r="DD14" s="39">
        <v>0</v>
      </c>
      <c r="DE14" s="39">
        <v>0</v>
      </c>
      <c r="DF14" s="39">
        <v>0</v>
      </c>
      <c r="DG14" s="39">
        <v>0</v>
      </c>
      <c r="DH14" s="39">
        <v>0</v>
      </c>
      <c r="DI14" s="39">
        <v>0</v>
      </c>
      <c r="DJ14" s="39">
        <v>0</v>
      </c>
      <c r="DK14" s="176" t="s">
        <v>410</v>
      </c>
      <c r="DL14" s="39">
        <v>0</v>
      </c>
      <c r="DM14" s="39">
        <v>0</v>
      </c>
      <c r="DN14" s="39"/>
      <c r="DP14" s="38">
        <v>34573</v>
      </c>
      <c r="DQ14" s="38"/>
      <c r="DR14" s="38">
        <v>0</v>
      </c>
      <c r="DS14" s="38">
        <v>34573</v>
      </c>
      <c r="DT14" s="39"/>
    </row>
    <row r="15" spans="1:124" ht="12.75">
      <c r="A15" s="60" t="s">
        <v>271</v>
      </c>
      <c r="B15" s="39">
        <v>0</v>
      </c>
      <c r="C15" s="40">
        <v>0</v>
      </c>
      <c r="D15" s="40">
        <v>0</v>
      </c>
      <c r="E15" s="40">
        <v>0</v>
      </c>
      <c r="F15" s="40">
        <v>0</v>
      </c>
      <c r="G15" s="40">
        <v>0</v>
      </c>
      <c r="H15" s="39">
        <v>0</v>
      </c>
      <c r="I15" s="40">
        <v>0</v>
      </c>
      <c r="J15" s="40"/>
      <c r="K15" s="39">
        <v>0</v>
      </c>
      <c r="L15" s="40">
        <v>0</v>
      </c>
      <c r="M15" s="40">
        <v>0</v>
      </c>
      <c r="N15" s="39">
        <v>0</v>
      </c>
      <c r="O15" s="40">
        <v>0</v>
      </c>
      <c r="P15" s="40">
        <v>0</v>
      </c>
      <c r="Q15" s="40">
        <v>0</v>
      </c>
      <c r="R15" s="40">
        <v>0</v>
      </c>
      <c r="S15" s="39">
        <v>0</v>
      </c>
      <c r="T15" s="40">
        <v>0</v>
      </c>
      <c r="U15" s="40">
        <v>0</v>
      </c>
      <c r="V15" s="39">
        <v>0</v>
      </c>
      <c r="W15" s="40">
        <v>0</v>
      </c>
      <c r="X15" s="40">
        <v>0</v>
      </c>
      <c r="Y15" s="39">
        <v>0</v>
      </c>
      <c r="Z15" s="40">
        <v>0</v>
      </c>
      <c r="AA15" s="40">
        <v>0</v>
      </c>
      <c r="AB15" s="39">
        <v>0</v>
      </c>
      <c r="AC15" s="40">
        <v>0</v>
      </c>
      <c r="AD15" s="40">
        <v>0</v>
      </c>
      <c r="AE15" s="39">
        <v>0</v>
      </c>
      <c r="AF15" s="40">
        <v>0</v>
      </c>
      <c r="AG15" s="40"/>
      <c r="AH15" s="39">
        <v>0</v>
      </c>
      <c r="AI15" s="40">
        <v>0</v>
      </c>
      <c r="AJ15" s="40">
        <v>0</v>
      </c>
      <c r="AK15" s="40">
        <v>0</v>
      </c>
      <c r="AL15" s="39">
        <v>0</v>
      </c>
      <c r="AM15" s="39">
        <v>0</v>
      </c>
      <c r="AN15" s="40">
        <v>0</v>
      </c>
      <c r="AO15" s="40">
        <v>0</v>
      </c>
      <c r="AP15" s="39">
        <v>0</v>
      </c>
      <c r="AQ15" s="39">
        <v>0</v>
      </c>
      <c r="AR15" s="40">
        <v>0</v>
      </c>
      <c r="AS15" s="40">
        <v>0</v>
      </c>
      <c r="AT15" s="39">
        <v>0</v>
      </c>
      <c r="AU15" s="39">
        <v>0</v>
      </c>
      <c r="AV15" s="39">
        <v>0</v>
      </c>
      <c r="AW15" s="40">
        <v>0</v>
      </c>
      <c r="AX15" s="40">
        <v>0</v>
      </c>
      <c r="AY15" s="40">
        <v>0</v>
      </c>
      <c r="AZ15" s="40">
        <v>0</v>
      </c>
      <c r="BA15" s="39">
        <v>0</v>
      </c>
      <c r="BB15" s="40">
        <v>0</v>
      </c>
      <c r="BC15" s="40">
        <v>0</v>
      </c>
      <c r="BD15" s="39">
        <v>0</v>
      </c>
      <c r="BE15" s="40">
        <v>0</v>
      </c>
      <c r="BF15" s="40">
        <v>0</v>
      </c>
      <c r="BG15" s="39">
        <v>0</v>
      </c>
      <c r="BH15" s="39">
        <v>0</v>
      </c>
      <c r="BI15" s="40">
        <v>0</v>
      </c>
      <c r="BJ15" s="40">
        <v>0</v>
      </c>
      <c r="BK15" s="39">
        <v>0</v>
      </c>
      <c r="BL15" s="40">
        <v>0</v>
      </c>
      <c r="BM15" s="40">
        <v>0</v>
      </c>
      <c r="BN15" s="39">
        <v>0</v>
      </c>
      <c r="BO15" s="40">
        <v>0</v>
      </c>
      <c r="BP15" s="40">
        <v>0</v>
      </c>
      <c r="BQ15" s="39">
        <v>0</v>
      </c>
      <c r="BR15" s="40">
        <v>0</v>
      </c>
      <c r="BS15" s="40">
        <v>0</v>
      </c>
      <c r="BT15" s="39">
        <v>0</v>
      </c>
      <c r="BU15" s="39">
        <v>0</v>
      </c>
      <c r="BV15" s="39">
        <v>0</v>
      </c>
      <c r="BW15" s="40">
        <v>0</v>
      </c>
      <c r="BX15" s="40">
        <v>0</v>
      </c>
      <c r="BY15" s="40">
        <v>0</v>
      </c>
      <c r="BZ15" s="40">
        <v>0</v>
      </c>
      <c r="CA15" s="39">
        <v>0</v>
      </c>
      <c r="CB15" s="39">
        <v>0</v>
      </c>
      <c r="CC15" s="40">
        <v>0</v>
      </c>
      <c r="CD15" s="40">
        <v>0</v>
      </c>
      <c r="CE15" s="40">
        <v>0</v>
      </c>
      <c r="CF15" s="39">
        <v>0</v>
      </c>
      <c r="CG15" s="40">
        <v>0</v>
      </c>
      <c r="CH15" s="39">
        <v>0</v>
      </c>
      <c r="CI15" s="39">
        <v>0</v>
      </c>
      <c r="CJ15" s="40">
        <v>0</v>
      </c>
      <c r="CK15" s="40">
        <v>0</v>
      </c>
      <c r="CL15" s="39">
        <v>0</v>
      </c>
      <c r="CM15" s="39">
        <v>0</v>
      </c>
      <c r="CN15" s="39">
        <v>0</v>
      </c>
      <c r="CO15" s="39">
        <v>0</v>
      </c>
      <c r="CP15" s="40">
        <v>0</v>
      </c>
      <c r="CQ15" s="40">
        <v>0</v>
      </c>
      <c r="CR15" s="40">
        <v>0</v>
      </c>
      <c r="CS15" s="40">
        <v>0</v>
      </c>
      <c r="CT15" s="39">
        <v>0</v>
      </c>
      <c r="CU15" s="39">
        <v>0</v>
      </c>
      <c r="CV15" s="39">
        <v>0</v>
      </c>
      <c r="CW15" s="39">
        <v>0</v>
      </c>
      <c r="CX15" s="39">
        <v>0</v>
      </c>
      <c r="CY15" s="40">
        <v>0</v>
      </c>
      <c r="CZ15" s="40">
        <v>0</v>
      </c>
      <c r="DA15" s="39">
        <v>0</v>
      </c>
      <c r="DB15" s="39">
        <v>0</v>
      </c>
      <c r="DC15" s="39">
        <v>0</v>
      </c>
      <c r="DD15" s="39">
        <v>0</v>
      </c>
      <c r="DE15" s="39">
        <v>0</v>
      </c>
      <c r="DF15" s="39">
        <v>0</v>
      </c>
      <c r="DG15" s="39">
        <v>0</v>
      </c>
      <c r="DH15" s="39">
        <v>0</v>
      </c>
      <c r="DI15" s="39">
        <v>0</v>
      </c>
      <c r="DJ15" s="39">
        <v>0</v>
      </c>
      <c r="DK15" s="176" t="s">
        <v>410</v>
      </c>
      <c r="DL15" s="39">
        <v>0</v>
      </c>
      <c r="DM15" s="39">
        <v>0</v>
      </c>
      <c r="DN15" s="39"/>
      <c r="DP15" s="38">
        <v>0</v>
      </c>
      <c r="DQ15" s="38"/>
      <c r="DR15" s="38">
        <v>0</v>
      </c>
      <c r="DS15" s="38">
        <v>0</v>
      </c>
      <c r="DT15" s="39"/>
    </row>
    <row r="16" spans="1:124" ht="5.25" customHeight="1">
      <c r="A16" s="60"/>
      <c r="DK16" s="176"/>
      <c r="DP16" s="38"/>
      <c r="DQ16" s="38"/>
      <c r="DR16" s="38"/>
      <c r="DS16" s="38"/>
      <c r="DT16" s="39"/>
    </row>
    <row r="17" spans="1:124" ht="12.75">
      <c r="A17" s="61" t="s">
        <v>272</v>
      </c>
      <c r="DK17" s="176"/>
      <c r="DP17" s="38"/>
      <c r="DQ17" s="38"/>
      <c r="DR17" s="38"/>
      <c r="DS17" s="38"/>
      <c r="DT17" s="39"/>
    </row>
    <row r="18" spans="1:124" ht="12.75">
      <c r="A18" s="60" t="s">
        <v>273</v>
      </c>
      <c r="B18" s="39">
        <v>26433269</v>
      </c>
      <c r="C18" s="40">
        <v>6263091</v>
      </c>
      <c r="D18" s="40">
        <v>19456003</v>
      </c>
      <c r="E18" s="40">
        <v>0</v>
      </c>
      <c r="F18" s="40">
        <v>0</v>
      </c>
      <c r="G18" s="40">
        <v>714174</v>
      </c>
      <c r="H18" s="39">
        <v>32412383</v>
      </c>
      <c r="I18" s="40">
        <v>32412383</v>
      </c>
      <c r="J18" s="40"/>
      <c r="K18" s="39">
        <v>17440307.64</v>
      </c>
      <c r="L18" s="40">
        <v>17416097.517</v>
      </c>
      <c r="M18" s="40">
        <v>24210.123</v>
      </c>
      <c r="N18" s="39">
        <v>17484449</v>
      </c>
      <c r="O18" s="40">
        <v>17484449</v>
      </c>
      <c r="P18" s="40">
        <v>0</v>
      </c>
      <c r="Q18" s="40">
        <v>0</v>
      </c>
      <c r="R18" s="40">
        <v>0</v>
      </c>
      <c r="S18" s="39">
        <v>12520186</v>
      </c>
      <c r="T18" s="40">
        <v>12498386</v>
      </c>
      <c r="U18" s="40">
        <v>21800</v>
      </c>
      <c r="V18" s="39">
        <v>7048251</v>
      </c>
      <c r="W18" s="40">
        <v>6942068</v>
      </c>
      <c r="X18" s="40">
        <v>106183</v>
      </c>
      <c r="Y18" s="39">
        <v>4910504.267</v>
      </c>
      <c r="Z18" s="40">
        <v>4910504.267</v>
      </c>
      <c r="AA18" s="40">
        <v>39463</v>
      </c>
      <c r="AB18" s="39">
        <v>11510422</v>
      </c>
      <c r="AC18" s="40">
        <v>9943262</v>
      </c>
      <c r="AD18" s="40">
        <v>1567160</v>
      </c>
      <c r="AE18" s="39">
        <v>5356364.02</v>
      </c>
      <c r="AF18" s="40">
        <v>5356364.02</v>
      </c>
      <c r="AG18" s="40"/>
      <c r="AH18" s="39">
        <v>5361038</v>
      </c>
      <c r="AI18" s="40">
        <v>5361038</v>
      </c>
      <c r="AJ18" s="40">
        <v>0</v>
      </c>
      <c r="AK18" s="40">
        <v>0</v>
      </c>
      <c r="AL18" s="39">
        <v>7588902.74</v>
      </c>
      <c r="AM18" s="39">
        <v>5078879</v>
      </c>
      <c r="AN18" s="40">
        <v>5062340</v>
      </c>
      <c r="AO18" s="40">
        <v>16540</v>
      </c>
      <c r="AP18" s="39">
        <v>8315990</v>
      </c>
      <c r="AQ18" s="39">
        <v>4116300</v>
      </c>
      <c r="AR18" s="40">
        <v>4106130</v>
      </c>
      <c r="AS18" s="40">
        <v>10170</v>
      </c>
      <c r="AT18" s="39">
        <v>6522974</v>
      </c>
      <c r="AU18" s="39">
        <v>7780130</v>
      </c>
      <c r="AV18" s="39">
        <v>9877399.933</v>
      </c>
      <c r="AW18" s="40">
        <v>1161243.54232</v>
      </c>
      <c r="AX18" s="40">
        <v>1852958.06576</v>
      </c>
      <c r="AY18" s="40">
        <v>6287388.42576</v>
      </c>
      <c r="AZ18" s="40">
        <v>575809.89916</v>
      </c>
      <c r="BA18" s="39">
        <v>3557700</v>
      </c>
      <c r="BB18" s="40">
        <v>3554703</v>
      </c>
      <c r="BC18" s="40">
        <v>2997</v>
      </c>
      <c r="BD18" s="39">
        <v>4798381</v>
      </c>
      <c r="BE18" s="40">
        <v>422258</v>
      </c>
      <c r="BF18" s="40">
        <v>4376123</v>
      </c>
      <c r="BG18" s="39">
        <v>2787364</v>
      </c>
      <c r="BH18" s="39">
        <v>2199968</v>
      </c>
      <c r="BI18" s="40">
        <v>2198850</v>
      </c>
      <c r="BJ18" s="40">
        <v>1118</v>
      </c>
      <c r="BK18" s="39">
        <v>3522702</v>
      </c>
      <c r="BL18" s="40">
        <v>3518793</v>
      </c>
      <c r="BM18" s="40">
        <v>3909</v>
      </c>
      <c r="BN18" s="39">
        <v>3860190</v>
      </c>
      <c r="BO18" s="40">
        <v>331085</v>
      </c>
      <c r="BP18" s="40">
        <v>3529105</v>
      </c>
      <c r="BQ18" s="39">
        <v>5097219</v>
      </c>
      <c r="BR18" s="40">
        <v>962796</v>
      </c>
      <c r="BS18" s="40">
        <v>4134423</v>
      </c>
      <c r="BT18" s="39">
        <v>1125800.017</v>
      </c>
      <c r="BU18" s="39">
        <v>3324656</v>
      </c>
      <c r="BV18" s="39">
        <v>4505746.026</v>
      </c>
      <c r="BW18" s="40">
        <v>265878.543</v>
      </c>
      <c r="BX18" s="40">
        <v>1532482.641</v>
      </c>
      <c r="BY18" s="40">
        <v>2056475.355</v>
      </c>
      <c r="BZ18" s="40">
        <v>650909.487</v>
      </c>
      <c r="CA18" s="39">
        <v>333043.537</v>
      </c>
      <c r="CB18" s="39">
        <v>1571795.4849999999</v>
      </c>
      <c r="CC18" s="40">
        <v>1352053.869</v>
      </c>
      <c r="CD18" s="40">
        <v>127403.469</v>
      </c>
      <c r="CE18" s="40">
        <v>92338.147</v>
      </c>
      <c r="CF18" s="39">
        <v>1330725</v>
      </c>
      <c r="CG18" s="40"/>
      <c r="CH18" s="39">
        <v>2274345</v>
      </c>
      <c r="CI18" s="39">
        <v>432919</v>
      </c>
      <c r="CJ18" s="40">
        <v>415975</v>
      </c>
      <c r="CK18" s="40">
        <v>16944</v>
      </c>
      <c r="CL18" s="39">
        <v>243230</v>
      </c>
      <c r="CM18" s="39">
        <v>1125067</v>
      </c>
      <c r="CN18" s="39">
        <v>1060301</v>
      </c>
      <c r="CO18" s="39">
        <v>545283</v>
      </c>
      <c r="CP18" s="40">
        <v>54006</v>
      </c>
      <c r="CQ18" s="40">
        <v>63904</v>
      </c>
      <c r="CR18" s="40">
        <v>213217</v>
      </c>
      <c r="CS18" s="40">
        <v>214156</v>
      </c>
      <c r="CT18" s="39">
        <v>729989</v>
      </c>
      <c r="CU18" s="39">
        <v>561131.401</v>
      </c>
      <c r="CV18" s="39">
        <v>258984</v>
      </c>
      <c r="CW18" s="39">
        <v>808918</v>
      </c>
      <c r="CX18" s="39">
        <v>233512</v>
      </c>
      <c r="CY18" s="40">
        <v>8211</v>
      </c>
      <c r="CZ18" s="40">
        <v>225301</v>
      </c>
      <c r="DA18" s="39">
        <v>198349.172</v>
      </c>
      <c r="DB18" s="39">
        <v>459982</v>
      </c>
      <c r="DC18" s="39">
        <v>303172</v>
      </c>
      <c r="DD18" s="39">
        <v>99399</v>
      </c>
      <c r="DE18" s="39">
        <v>149673</v>
      </c>
      <c r="DF18" s="39">
        <v>342601</v>
      </c>
      <c r="DG18" s="39">
        <v>1201.564</v>
      </c>
      <c r="DH18" s="39">
        <v>8771.329</v>
      </c>
      <c r="DI18" s="39">
        <v>24618.828</v>
      </c>
      <c r="DJ18" s="39">
        <v>0</v>
      </c>
      <c r="DK18" s="176" t="s">
        <v>410</v>
      </c>
      <c r="DL18" s="39">
        <v>10000</v>
      </c>
      <c r="DM18" s="39">
        <v>0</v>
      </c>
      <c r="DN18" s="39"/>
      <c r="DP18" s="38">
        <v>237644486.95900002</v>
      </c>
      <c r="DQ18" s="38"/>
      <c r="DR18" s="38">
        <v>35240184.351</v>
      </c>
      <c r="DS18" s="38">
        <v>202404302.60799998</v>
      </c>
      <c r="DT18" s="39"/>
    </row>
    <row r="19" spans="1:124" ht="12.75">
      <c r="A19" s="60" t="s">
        <v>274</v>
      </c>
      <c r="B19" s="39">
        <v>52639356</v>
      </c>
      <c r="C19" s="40">
        <v>5975623</v>
      </c>
      <c r="D19" s="40">
        <v>46444488</v>
      </c>
      <c r="E19" s="40">
        <v>0</v>
      </c>
      <c r="F19" s="40">
        <v>0</v>
      </c>
      <c r="G19" s="40">
        <v>219245</v>
      </c>
      <c r="H19" s="39">
        <v>46432132</v>
      </c>
      <c r="I19" s="40">
        <v>46432132</v>
      </c>
      <c r="J19" s="40"/>
      <c r="K19" s="39">
        <v>24840990.801</v>
      </c>
      <c r="L19" s="40">
        <v>24781724.776</v>
      </c>
      <c r="M19" s="40">
        <v>59266.025</v>
      </c>
      <c r="N19" s="39">
        <v>19214943</v>
      </c>
      <c r="O19" s="40">
        <v>19214943</v>
      </c>
      <c r="P19" s="40">
        <v>0</v>
      </c>
      <c r="Q19" s="40">
        <v>0</v>
      </c>
      <c r="R19" s="40">
        <v>0</v>
      </c>
      <c r="S19" s="39">
        <v>28513817</v>
      </c>
      <c r="T19" s="40">
        <v>28508155</v>
      </c>
      <c r="U19" s="40">
        <v>5662</v>
      </c>
      <c r="V19" s="39">
        <v>17154159</v>
      </c>
      <c r="W19" s="40">
        <v>17030291</v>
      </c>
      <c r="X19" s="40">
        <v>123868</v>
      </c>
      <c r="Y19" s="39">
        <v>16040257.631</v>
      </c>
      <c r="Z19" s="40">
        <v>16040257.631</v>
      </c>
      <c r="AA19" s="40">
        <v>0</v>
      </c>
      <c r="AB19" s="39">
        <v>5304305</v>
      </c>
      <c r="AC19" s="40">
        <v>4409176</v>
      </c>
      <c r="AD19" s="40">
        <v>895129</v>
      </c>
      <c r="AE19" s="39">
        <v>7084249.119</v>
      </c>
      <c r="AF19" s="40">
        <v>7084249.119</v>
      </c>
      <c r="AG19" s="40"/>
      <c r="AH19" s="39">
        <v>6714330</v>
      </c>
      <c r="AI19" s="40">
        <v>6714330</v>
      </c>
      <c r="AJ19" s="40">
        <v>0</v>
      </c>
      <c r="AK19" s="40">
        <v>0</v>
      </c>
      <c r="AL19" s="39">
        <v>4660521.103</v>
      </c>
      <c r="AM19" s="39">
        <v>7145879</v>
      </c>
      <c r="AN19" s="40">
        <v>7145879</v>
      </c>
      <c r="AO19" s="40">
        <v>0</v>
      </c>
      <c r="AP19" s="39">
        <v>2294583</v>
      </c>
      <c r="AQ19" s="39">
        <v>3443347</v>
      </c>
      <c r="AR19" s="40">
        <v>3283345</v>
      </c>
      <c r="AS19" s="40">
        <v>160002</v>
      </c>
      <c r="AT19" s="39">
        <v>2995555</v>
      </c>
      <c r="AU19" s="39">
        <v>2139827</v>
      </c>
      <c r="AV19" s="39">
        <v>813332.66701</v>
      </c>
      <c r="AW19" s="40">
        <v>99474.2937</v>
      </c>
      <c r="AX19" s="40">
        <v>285779.01687</v>
      </c>
      <c r="AY19" s="40">
        <v>394821.93288</v>
      </c>
      <c r="AZ19" s="40">
        <v>33257.42356</v>
      </c>
      <c r="BA19" s="39">
        <v>5853523</v>
      </c>
      <c r="BB19" s="40">
        <v>5847803</v>
      </c>
      <c r="BC19" s="40">
        <v>5720</v>
      </c>
      <c r="BD19" s="39">
        <v>5315992</v>
      </c>
      <c r="BE19" s="40">
        <v>468103</v>
      </c>
      <c r="BF19" s="40">
        <v>4847889</v>
      </c>
      <c r="BG19" s="39">
        <v>5400774</v>
      </c>
      <c r="BH19" s="39">
        <v>5203871</v>
      </c>
      <c r="BI19" s="40">
        <v>5201226</v>
      </c>
      <c r="BJ19" s="40">
        <v>2645</v>
      </c>
      <c r="BK19" s="39">
        <v>2885229</v>
      </c>
      <c r="BL19" s="40">
        <v>2885229</v>
      </c>
      <c r="BM19" s="40">
        <v>0</v>
      </c>
      <c r="BN19" s="39">
        <v>3515376</v>
      </c>
      <c r="BO19" s="40">
        <v>301510</v>
      </c>
      <c r="BP19" s="40">
        <v>3213866</v>
      </c>
      <c r="BQ19" s="39">
        <v>655696</v>
      </c>
      <c r="BR19" s="40">
        <v>123852</v>
      </c>
      <c r="BS19" s="40">
        <v>531844</v>
      </c>
      <c r="BT19" s="39">
        <v>4587343.007</v>
      </c>
      <c r="BU19" s="39">
        <v>1538904</v>
      </c>
      <c r="BV19" s="39">
        <v>392152.89600000007</v>
      </c>
      <c r="BW19" s="40">
        <v>0</v>
      </c>
      <c r="BX19" s="40">
        <v>143332.034</v>
      </c>
      <c r="BY19" s="40">
        <v>182444.055</v>
      </c>
      <c r="BZ19" s="40">
        <v>66376.807</v>
      </c>
      <c r="CA19" s="39">
        <v>871218.11</v>
      </c>
      <c r="CB19" s="39">
        <v>861588.098</v>
      </c>
      <c r="CC19" s="40">
        <v>757830.744</v>
      </c>
      <c r="CD19" s="40">
        <v>71410.074</v>
      </c>
      <c r="CE19" s="40">
        <v>32347.28</v>
      </c>
      <c r="CF19" s="39">
        <v>789482</v>
      </c>
      <c r="CG19" s="40"/>
      <c r="CH19" s="39">
        <v>182823</v>
      </c>
      <c r="CI19" s="39">
        <v>2000314</v>
      </c>
      <c r="CJ19" s="40">
        <v>1803182</v>
      </c>
      <c r="CK19" s="40">
        <v>197132</v>
      </c>
      <c r="CL19" s="39">
        <v>1265406</v>
      </c>
      <c r="CM19" s="39">
        <v>853634</v>
      </c>
      <c r="CN19" s="39">
        <v>760842</v>
      </c>
      <c r="CO19" s="39">
        <v>1062670</v>
      </c>
      <c r="CP19" s="40">
        <v>100961</v>
      </c>
      <c r="CQ19" s="40">
        <v>218945</v>
      </c>
      <c r="CR19" s="40">
        <v>459533</v>
      </c>
      <c r="CS19" s="40">
        <v>283231</v>
      </c>
      <c r="CT19" s="39">
        <v>286111</v>
      </c>
      <c r="CU19" s="39">
        <v>733788.949</v>
      </c>
      <c r="CV19" s="39">
        <v>674338</v>
      </c>
      <c r="CW19" s="39">
        <v>385976</v>
      </c>
      <c r="CX19" s="39">
        <v>868869</v>
      </c>
      <c r="CY19" s="40">
        <v>29445</v>
      </c>
      <c r="CZ19" s="40">
        <v>839424</v>
      </c>
      <c r="DA19" s="39">
        <v>746867.129</v>
      </c>
      <c r="DB19" s="39">
        <v>395540</v>
      </c>
      <c r="DC19" s="39">
        <v>314949</v>
      </c>
      <c r="DD19" s="39">
        <v>456059</v>
      </c>
      <c r="DE19" s="39">
        <v>212859</v>
      </c>
      <c r="DF19" s="39">
        <v>118659</v>
      </c>
      <c r="DG19" s="39">
        <v>386439.603</v>
      </c>
      <c r="DH19" s="39">
        <v>235239.065</v>
      </c>
      <c r="DI19" s="39">
        <v>104357.909</v>
      </c>
      <c r="DJ19" s="39">
        <v>19640</v>
      </c>
      <c r="DK19" s="176" t="s">
        <v>410</v>
      </c>
      <c r="DL19" s="39">
        <v>5660.039</v>
      </c>
      <c r="DM19" s="39">
        <v>9353</v>
      </c>
      <c r="DN19" s="39"/>
      <c r="DP19" s="38">
        <v>297383128.12601</v>
      </c>
      <c r="DQ19" s="38"/>
      <c r="DR19" s="38">
        <v>62636371.349999994</v>
      </c>
      <c r="DS19" s="38">
        <v>234746756.77600998</v>
      </c>
      <c r="DT19" s="39"/>
    </row>
    <row r="20" spans="1:124" ht="12.75">
      <c r="A20" s="44" t="s">
        <v>275</v>
      </c>
      <c r="B20" s="39">
        <v>20904844</v>
      </c>
      <c r="C20" s="40">
        <v>5766807</v>
      </c>
      <c r="D20" s="40">
        <v>15096190</v>
      </c>
      <c r="E20" s="40">
        <v>41847</v>
      </c>
      <c r="F20" s="40">
        <v>0</v>
      </c>
      <c r="G20" s="40">
        <v>0</v>
      </c>
      <c r="H20" s="39">
        <v>17777852</v>
      </c>
      <c r="I20" s="40">
        <v>17777852</v>
      </c>
      <c r="J20" s="40"/>
      <c r="K20" s="39">
        <v>9161447.647</v>
      </c>
      <c r="L20" s="40">
        <v>9161447.647</v>
      </c>
      <c r="M20" s="40">
        <v>0</v>
      </c>
      <c r="N20" s="39">
        <v>8202958</v>
      </c>
      <c r="O20" s="40">
        <v>8202958</v>
      </c>
      <c r="P20" s="40">
        <v>0</v>
      </c>
      <c r="Q20" s="40">
        <v>0</v>
      </c>
      <c r="R20" s="40">
        <v>0</v>
      </c>
      <c r="S20" s="39">
        <v>3583389</v>
      </c>
      <c r="T20" s="40">
        <v>3583389</v>
      </c>
      <c r="U20" s="40">
        <v>0</v>
      </c>
      <c r="V20" s="39">
        <v>1660440</v>
      </c>
      <c r="W20" s="40">
        <v>1660440</v>
      </c>
      <c r="X20" s="40">
        <v>0</v>
      </c>
      <c r="Y20" s="39">
        <v>701100.905</v>
      </c>
      <c r="Z20" s="40">
        <v>701100.905</v>
      </c>
      <c r="AA20" s="40">
        <v>0</v>
      </c>
      <c r="AB20" s="39">
        <v>1925827</v>
      </c>
      <c r="AC20" s="40">
        <v>1407585</v>
      </c>
      <c r="AD20" s="40">
        <v>518242</v>
      </c>
      <c r="AE20" s="39">
        <v>5235614.408</v>
      </c>
      <c r="AF20" s="40">
        <v>5235614.408</v>
      </c>
      <c r="AG20" s="40"/>
      <c r="AH20" s="39">
        <v>3786521</v>
      </c>
      <c r="AI20" s="40">
        <v>3786521</v>
      </c>
      <c r="AJ20" s="40">
        <v>0</v>
      </c>
      <c r="AK20" s="40">
        <v>0</v>
      </c>
      <c r="AL20" s="39">
        <v>1421410.432</v>
      </c>
      <c r="AM20" s="39">
        <v>559174</v>
      </c>
      <c r="AN20" s="40">
        <v>559174</v>
      </c>
      <c r="AO20" s="40">
        <v>0</v>
      </c>
      <c r="AP20" s="39">
        <v>2121051</v>
      </c>
      <c r="AQ20" s="39">
        <v>3278058</v>
      </c>
      <c r="AR20" s="40">
        <v>3278058</v>
      </c>
      <c r="AS20" s="40">
        <v>0</v>
      </c>
      <c r="AT20" s="39">
        <v>611661</v>
      </c>
      <c r="AU20" s="39">
        <v>909729</v>
      </c>
      <c r="AV20" s="39">
        <v>450180.837</v>
      </c>
      <c r="AW20" s="40">
        <v>52755.16397</v>
      </c>
      <c r="AX20" s="40">
        <v>70343.91737</v>
      </c>
      <c r="AY20" s="40">
        <v>301665.57837</v>
      </c>
      <c r="AZ20" s="40">
        <v>25416.17729</v>
      </c>
      <c r="BA20" s="39">
        <v>2280</v>
      </c>
      <c r="BB20" s="40">
        <v>2280</v>
      </c>
      <c r="BC20" s="40">
        <v>0</v>
      </c>
      <c r="BD20" s="39">
        <v>250413</v>
      </c>
      <c r="BE20" s="40">
        <v>22036</v>
      </c>
      <c r="BF20" s="40">
        <v>228377</v>
      </c>
      <c r="BG20" s="39">
        <v>1336580</v>
      </c>
      <c r="BH20" s="39">
        <v>29523</v>
      </c>
      <c r="BI20" s="40">
        <v>29508</v>
      </c>
      <c r="BJ20" s="40">
        <v>15</v>
      </c>
      <c r="BK20" s="39">
        <v>1231177</v>
      </c>
      <c r="BL20" s="40">
        <v>1231177</v>
      </c>
      <c r="BM20" s="40">
        <v>0</v>
      </c>
      <c r="BN20" s="39">
        <v>39569</v>
      </c>
      <c r="BO20" s="40">
        <v>3394</v>
      </c>
      <c r="BP20" s="40">
        <v>36175</v>
      </c>
      <c r="BQ20" s="39">
        <v>805843</v>
      </c>
      <c r="BR20" s="40">
        <v>152213</v>
      </c>
      <c r="BS20" s="40">
        <v>653630</v>
      </c>
      <c r="BT20" s="39">
        <v>485239.841</v>
      </c>
      <c r="BU20" s="39">
        <v>177329</v>
      </c>
      <c r="BV20" s="39">
        <v>0</v>
      </c>
      <c r="BW20" s="40">
        <v>0</v>
      </c>
      <c r="BX20" s="40">
        <v>0</v>
      </c>
      <c r="BY20" s="40">
        <v>0</v>
      </c>
      <c r="BZ20" s="40">
        <v>0</v>
      </c>
      <c r="CA20" s="39">
        <v>1896886.584</v>
      </c>
      <c r="CB20" s="39">
        <v>488336.642</v>
      </c>
      <c r="CC20" s="40">
        <v>446283.532</v>
      </c>
      <c r="CD20" s="40">
        <v>42053.11</v>
      </c>
      <c r="CE20" s="40">
        <v>0</v>
      </c>
      <c r="CF20" s="39">
        <v>879535</v>
      </c>
      <c r="CG20" s="40"/>
      <c r="CH20" s="39">
        <v>0</v>
      </c>
      <c r="CI20" s="39">
        <v>121002</v>
      </c>
      <c r="CJ20" s="40">
        <v>110728</v>
      </c>
      <c r="CK20" s="40">
        <v>10274</v>
      </c>
      <c r="CL20" s="39">
        <v>3118</v>
      </c>
      <c r="CM20" s="39">
        <v>77620</v>
      </c>
      <c r="CN20" s="39">
        <v>58594</v>
      </c>
      <c r="CO20" s="39">
        <v>0</v>
      </c>
      <c r="CP20" s="40">
        <v>0</v>
      </c>
      <c r="CQ20" s="40">
        <v>0</v>
      </c>
      <c r="CR20" s="40">
        <v>0</v>
      </c>
      <c r="CS20" s="40">
        <v>0</v>
      </c>
      <c r="CT20" s="39">
        <v>425257</v>
      </c>
      <c r="CU20" s="39">
        <v>115505.75</v>
      </c>
      <c r="CV20" s="39">
        <v>324675</v>
      </c>
      <c r="CW20" s="39">
        <v>52767</v>
      </c>
      <c r="CX20" s="39">
        <v>82235</v>
      </c>
      <c r="CY20" s="40">
        <v>0</v>
      </c>
      <c r="CZ20" s="40">
        <v>82235</v>
      </c>
      <c r="DA20" s="39">
        <v>148520.199</v>
      </c>
      <c r="DB20" s="39">
        <v>0</v>
      </c>
      <c r="DC20" s="39">
        <v>1014</v>
      </c>
      <c r="DD20" s="39">
        <v>62645</v>
      </c>
      <c r="DE20" s="39">
        <v>96522</v>
      </c>
      <c r="DF20" s="39">
        <v>6013</v>
      </c>
      <c r="DG20" s="39">
        <v>32229.465</v>
      </c>
      <c r="DH20" s="39">
        <v>12751.371</v>
      </c>
      <c r="DI20" s="39">
        <v>8835.286</v>
      </c>
      <c r="DJ20" s="39">
        <v>56619</v>
      </c>
      <c r="DK20" s="176" t="s">
        <v>410</v>
      </c>
      <c r="DL20" s="39">
        <v>7189.981</v>
      </c>
      <c r="DM20" s="39">
        <v>0</v>
      </c>
      <c r="DN20" s="39"/>
      <c r="DP20" s="38">
        <v>91607083.34800003</v>
      </c>
      <c r="DQ20" s="38"/>
      <c r="DR20" s="38">
        <v>25707017.062999997</v>
      </c>
      <c r="DS20" s="38">
        <v>65900066.285000004</v>
      </c>
      <c r="DT20" s="39"/>
    </row>
    <row r="21" spans="1:124" ht="12.75">
      <c r="A21" s="44" t="s">
        <v>276</v>
      </c>
      <c r="B21" s="39">
        <v>0</v>
      </c>
      <c r="C21" s="40">
        <v>0</v>
      </c>
      <c r="D21" s="40">
        <v>0</v>
      </c>
      <c r="E21" s="40">
        <v>0</v>
      </c>
      <c r="F21" s="40">
        <v>0</v>
      </c>
      <c r="G21" s="40">
        <v>0</v>
      </c>
      <c r="H21" s="39">
        <v>0</v>
      </c>
      <c r="I21" s="40">
        <v>0</v>
      </c>
      <c r="J21" s="40"/>
      <c r="K21" s="39">
        <v>175728.439</v>
      </c>
      <c r="L21" s="40">
        <v>175728.439</v>
      </c>
      <c r="M21" s="40">
        <v>0</v>
      </c>
      <c r="N21" s="39">
        <v>0</v>
      </c>
      <c r="O21" s="40">
        <v>0</v>
      </c>
      <c r="P21" s="40">
        <v>0</v>
      </c>
      <c r="Q21" s="40">
        <v>0</v>
      </c>
      <c r="R21" s="40">
        <v>0</v>
      </c>
      <c r="S21" s="39">
        <v>0</v>
      </c>
      <c r="T21" s="40">
        <v>0</v>
      </c>
      <c r="U21" s="40">
        <v>0</v>
      </c>
      <c r="V21" s="39">
        <v>85304</v>
      </c>
      <c r="W21" s="40">
        <v>85304</v>
      </c>
      <c r="X21" s="40">
        <v>0</v>
      </c>
      <c r="Y21" s="39">
        <v>0</v>
      </c>
      <c r="Z21" s="40">
        <v>0</v>
      </c>
      <c r="AA21" s="40">
        <v>0</v>
      </c>
      <c r="AB21" s="39">
        <v>0</v>
      </c>
      <c r="AC21" s="40">
        <v>0</v>
      </c>
      <c r="AD21" s="40">
        <v>0</v>
      </c>
      <c r="AE21" s="39">
        <v>212151.607</v>
      </c>
      <c r="AF21" s="40">
        <v>212151.607</v>
      </c>
      <c r="AG21" s="40"/>
      <c r="AH21" s="39">
        <v>0</v>
      </c>
      <c r="AI21" s="40">
        <v>0</v>
      </c>
      <c r="AJ21" s="40">
        <v>0</v>
      </c>
      <c r="AK21" s="40">
        <v>0</v>
      </c>
      <c r="AL21" s="39">
        <v>61082.468</v>
      </c>
      <c r="AM21" s="39">
        <v>0</v>
      </c>
      <c r="AN21" s="40">
        <v>0</v>
      </c>
      <c r="AO21" s="40">
        <v>0</v>
      </c>
      <c r="AP21" s="39">
        <v>0</v>
      </c>
      <c r="AQ21" s="39"/>
      <c r="AR21" s="40">
        <v>0</v>
      </c>
      <c r="AS21" s="40"/>
      <c r="AT21" s="39">
        <v>1688346</v>
      </c>
      <c r="AU21" s="39">
        <v>24769</v>
      </c>
      <c r="AV21" s="39">
        <v>0</v>
      </c>
      <c r="AW21" s="40">
        <v>0</v>
      </c>
      <c r="AX21" s="40">
        <v>0</v>
      </c>
      <c r="AY21" s="40">
        <v>0</v>
      </c>
      <c r="AZ21" s="40">
        <v>0</v>
      </c>
      <c r="BA21" s="39">
        <v>0</v>
      </c>
      <c r="BB21" s="40">
        <v>0</v>
      </c>
      <c r="BC21" s="40">
        <v>0</v>
      </c>
      <c r="BD21" s="39">
        <v>0</v>
      </c>
      <c r="BE21" s="40">
        <v>0</v>
      </c>
      <c r="BF21" s="40">
        <v>0</v>
      </c>
      <c r="BG21" s="39">
        <v>0</v>
      </c>
      <c r="BH21" s="39">
        <v>0</v>
      </c>
      <c r="BI21" s="40">
        <v>0</v>
      </c>
      <c r="BJ21" s="40">
        <v>0</v>
      </c>
      <c r="BK21" s="39">
        <v>0</v>
      </c>
      <c r="BL21" s="40">
        <v>0</v>
      </c>
      <c r="BM21" s="40">
        <v>0</v>
      </c>
      <c r="BN21" s="39">
        <v>0</v>
      </c>
      <c r="BO21" s="40">
        <v>0</v>
      </c>
      <c r="BP21" s="40">
        <v>0</v>
      </c>
      <c r="BQ21" s="39">
        <v>0</v>
      </c>
      <c r="BR21" s="40">
        <v>0</v>
      </c>
      <c r="BS21" s="40">
        <v>0</v>
      </c>
      <c r="BT21" s="39">
        <v>0</v>
      </c>
      <c r="BU21" s="39">
        <v>11597</v>
      </c>
      <c r="BV21" s="39">
        <v>0</v>
      </c>
      <c r="BW21" s="40">
        <v>0</v>
      </c>
      <c r="BX21" s="40">
        <v>0</v>
      </c>
      <c r="BY21" s="40">
        <v>0</v>
      </c>
      <c r="BZ21" s="40">
        <v>0</v>
      </c>
      <c r="CA21" s="39">
        <v>0</v>
      </c>
      <c r="CB21" s="39">
        <v>0</v>
      </c>
      <c r="CC21" s="40">
        <v>0</v>
      </c>
      <c r="CD21" s="40">
        <v>0</v>
      </c>
      <c r="CE21" s="40">
        <v>0</v>
      </c>
      <c r="CF21" s="39">
        <v>0</v>
      </c>
      <c r="CG21" s="40"/>
      <c r="CH21" s="39">
        <v>0</v>
      </c>
      <c r="CI21" s="39">
        <v>0</v>
      </c>
      <c r="CJ21" s="40">
        <v>0</v>
      </c>
      <c r="CK21" s="40">
        <v>0</v>
      </c>
      <c r="CL21" s="39">
        <v>0</v>
      </c>
      <c r="CM21" s="39">
        <v>38097</v>
      </c>
      <c r="CN21" s="39">
        <v>0</v>
      </c>
      <c r="CO21" s="39">
        <v>0</v>
      </c>
      <c r="CP21" s="40">
        <v>0</v>
      </c>
      <c r="CQ21" s="40">
        <v>0</v>
      </c>
      <c r="CR21" s="40">
        <v>0</v>
      </c>
      <c r="CS21" s="40">
        <v>0</v>
      </c>
      <c r="CT21" s="39">
        <v>0</v>
      </c>
      <c r="CU21" s="39">
        <v>0</v>
      </c>
      <c r="CV21" s="39">
        <v>0</v>
      </c>
      <c r="CW21" s="39">
        <v>0</v>
      </c>
      <c r="CX21" s="39">
        <v>0</v>
      </c>
      <c r="CY21" s="40">
        <v>0</v>
      </c>
      <c r="CZ21" s="40">
        <v>0</v>
      </c>
      <c r="DA21" s="39">
        <v>0</v>
      </c>
      <c r="DB21" s="39">
        <v>0</v>
      </c>
      <c r="DC21" s="39">
        <v>0</v>
      </c>
      <c r="DD21" s="39">
        <v>0</v>
      </c>
      <c r="DE21" s="39">
        <v>0</v>
      </c>
      <c r="DF21" s="39">
        <v>0</v>
      </c>
      <c r="DG21" s="39">
        <v>0</v>
      </c>
      <c r="DH21" s="39">
        <v>0</v>
      </c>
      <c r="DI21" s="39">
        <v>0</v>
      </c>
      <c r="DJ21" s="39">
        <v>0</v>
      </c>
      <c r="DK21" s="176" t="s">
        <v>410</v>
      </c>
      <c r="DL21" s="39">
        <v>0</v>
      </c>
      <c r="DM21" s="39">
        <v>0</v>
      </c>
      <c r="DN21" s="39"/>
      <c r="DP21" s="38">
        <v>2297075.514</v>
      </c>
      <c r="DQ21" s="38"/>
      <c r="DR21" s="38">
        <v>0</v>
      </c>
      <c r="DS21" s="38">
        <v>2297075.514</v>
      </c>
      <c r="DT21" s="39"/>
    </row>
    <row r="22" spans="1:124" ht="12.75">
      <c r="A22" s="42" t="s">
        <v>277</v>
      </c>
      <c r="B22" s="39">
        <v>0</v>
      </c>
      <c r="C22" s="40">
        <v>0</v>
      </c>
      <c r="D22" s="40">
        <v>0</v>
      </c>
      <c r="E22" s="40">
        <v>0</v>
      </c>
      <c r="F22" s="40">
        <v>0</v>
      </c>
      <c r="G22" s="40">
        <v>0</v>
      </c>
      <c r="H22" s="39">
        <v>0</v>
      </c>
      <c r="I22" s="40">
        <v>0</v>
      </c>
      <c r="J22" s="40"/>
      <c r="K22" s="39">
        <v>0</v>
      </c>
      <c r="L22" s="40">
        <v>0</v>
      </c>
      <c r="M22" s="40">
        <v>0</v>
      </c>
      <c r="N22" s="39">
        <v>0</v>
      </c>
      <c r="O22" s="40">
        <v>0</v>
      </c>
      <c r="P22" s="40">
        <v>0</v>
      </c>
      <c r="Q22" s="40">
        <v>0</v>
      </c>
      <c r="R22" s="40">
        <v>0</v>
      </c>
      <c r="S22" s="39">
        <v>0</v>
      </c>
      <c r="T22" s="40">
        <v>0</v>
      </c>
      <c r="U22" s="40">
        <v>0</v>
      </c>
      <c r="V22" s="39">
        <v>828306</v>
      </c>
      <c r="W22" s="40">
        <v>828306</v>
      </c>
      <c r="X22" s="40">
        <v>0</v>
      </c>
      <c r="Y22" s="39">
        <v>0</v>
      </c>
      <c r="Z22" s="40">
        <v>0</v>
      </c>
      <c r="AA22" s="40">
        <v>0</v>
      </c>
      <c r="AB22" s="39">
        <v>0</v>
      </c>
      <c r="AC22" s="40">
        <v>0</v>
      </c>
      <c r="AD22" s="40">
        <v>0</v>
      </c>
      <c r="AE22" s="39">
        <v>0</v>
      </c>
      <c r="AF22" s="40">
        <v>0</v>
      </c>
      <c r="AG22" s="40"/>
      <c r="AH22" s="39">
        <v>328314</v>
      </c>
      <c r="AI22" s="40">
        <v>328314</v>
      </c>
      <c r="AJ22" s="40">
        <v>0</v>
      </c>
      <c r="AK22" s="40">
        <v>0</v>
      </c>
      <c r="AL22" s="39">
        <v>0</v>
      </c>
      <c r="AM22" s="39">
        <v>0</v>
      </c>
      <c r="AN22" s="40">
        <v>0</v>
      </c>
      <c r="AO22" s="40">
        <v>0</v>
      </c>
      <c r="AP22" s="39">
        <v>0</v>
      </c>
      <c r="AQ22" s="39">
        <v>985039</v>
      </c>
      <c r="AR22" s="40">
        <v>969269</v>
      </c>
      <c r="AS22" s="40">
        <v>15770</v>
      </c>
      <c r="AT22" s="39">
        <v>0</v>
      </c>
      <c r="AU22" s="39">
        <v>198257</v>
      </c>
      <c r="AV22" s="39">
        <v>0</v>
      </c>
      <c r="AW22" s="40">
        <v>0</v>
      </c>
      <c r="AX22" s="40">
        <v>0</v>
      </c>
      <c r="AY22" s="40">
        <v>0</v>
      </c>
      <c r="AZ22" s="40">
        <v>0</v>
      </c>
      <c r="BA22" s="39">
        <v>1119523</v>
      </c>
      <c r="BB22" s="40">
        <v>1119523</v>
      </c>
      <c r="BC22" s="40">
        <v>0</v>
      </c>
      <c r="BD22" s="39">
        <v>0</v>
      </c>
      <c r="BE22" s="40">
        <v>0</v>
      </c>
      <c r="BF22" s="40">
        <v>0</v>
      </c>
      <c r="BG22" s="39">
        <v>0</v>
      </c>
      <c r="BH22" s="39">
        <v>20379</v>
      </c>
      <c r="BI22" s="40">
        <v>20369</v>
      </c>
      <c r="BJ22" s="40">
        <v>10</v>
      </c>
      <c r="BK22" s="39">
        <v>138734</v>
      </c>
      <c r="BL22" s="40">
        <v>138734</v>
      </c>
      <c r="BM22" s="40">
        <v>0</v>
      </c>
      <c r="BN22" s="39">
        <v>263954</v>
      </c>
      <c r="BO22" s="40">
        <v>22638</v>
      </c>
      <c r="BP22" s="40">
        <v>241316</v>
      </c>
      <c r="BQ22" s="39">
        <v>0</v>
      </c>
      <c r="BR22" s="40">
        <v>0</v>
      </c>
      <c r="BS22" s="40">
        <v>0</v>
      </c>
      <c r="BT22" s="39">
        <v>0</v>
      </c>
      <c r="BU22" s="39">
        <v>274097</v>
      </c>
      <c r="BV22" s="39">
        <v>0</v>
      </c>
      <c r="BW22" s="40">
        <v>0</v>
      </c>
      <c r="BX22" s="40">
        <v>0</v>
      </c>
      <c r="BY22" s="40">
        <v>0</v>
      </c>
      <c r="BZ22" s="40">
        <v>0</v>
      </c>
      <c r="CA22" s="39">
        <v>0</v>
      </c>
      <c r="CB22" s="39">
        <v>0</v>
      </c>
      <c r="CC22" s="40">
        <v>0</v>
      </c>
      <c r="CD22" s="40">
        <v>0</v>
      </c>
      <c r="CE22" s="40">
        <v>0</v>
      </c>
      <c r="CF22" s="39">
        <v>0</v>
      </c>
      <c r="CG22" s="40"/>
      <c r="CH22" s="39">
        <v>0</v>
      </c>
      <c r="CI22" s="39">
        <v>0</v>
      </c>
      <c r="CJ22" s="40">
        <v>0</v>
      </c>
      <c r="CK22" s="40">
        <v>0</v>
      </c>
      <c r="CL22" s="39">
        <v>0</v>
      </c>
      <c r="CM22" s="39">
        <v>0</v>
      </c>
      <c r="CN22" s="39">
        <v>172814</v>
      </c>
      <c r="CO22" s="39">
        <v>0</v>
      </c>
      <c r="CP22" s="40">
        <v>0</v>
      </c>
      <c r="CQ22" s="40">
        <v>0</v>
      </c>
      <c r="CR22" s="40">
        <v>0</v>
      </c>
      <c r="CS22" s="40">
        <v>0</v>
      </c>
      <c r="CT22" s="39">
        <v>0</v>
      </c>
      <c r="CU22" s="39">
        <v>0</v>
      </c>
      <c r="CV22" s="39">
        <v>18452</v>
      </c>
      <c r="CW22" s="39">
        <v>0</v>
      </c>
      <c r="CX22" s="39">
        <v>0</v>
      </c>
      <c r="CY22" s="40">
        <v>0</v>
      </c>
      <c r="CZ22" s="40">
        <v>0</v>
      </c>
      <c r="DA22" s="39">
        <v>0</v>
      </c>
      <c r="DB22" s="39">
        <v>0</v>
      </c>
      <c r="DC22" s="39">
        <v>0</v>
      </c>
      <c r="DD22" s="39">
        <v>0</v>
      </c>
      <c r="DE22" s="39">
        <v>0</v>
      </c>
      <c r="DF22" s="39">
        <v>0</v>
      </c>
      <c r="DG22" s="39">
        <v>0</v>
      </c>
      <c r="DH22" s="39">
        <v>30743.055</v>
      </c>
      <c r="DI22" s="39">
        <v>37715.681</v>
      </c>
      <c r="DJ22" s="39">
        <v>0</v>
      </c>
      <c r="DK22" s="176" t="s">
        <v>410</v>
      </c>
      <c r="DL22" s="39">
        <v>0</v>
      </c>
      <c r="DM22" s="39">
        <v>0</v>
      </c>
      <c r="DN22" s="39"/>
      <c r="DP22" s="38">
        <v>4416327.736</v>
      </c>
      <c r="DQ22" s="38"/>
      <c r="DR22" s="38">
        <v>86910.736</v>
      </c>
      <c r="DS22" s="38">
        <v>4329417</v>
      </c>
      <c r="DT22" s="39"/>
    </row>
    <row r="23" spans="1:124" ht="12.75">
      <c r="A23" s="44" t="s">
        <v>272</v>
      </c>
      <c r="B23" s="39">
        <v>5402</v>
      </c>
      <c r="C23" s="40">
        <v>0</v>
      </c>
      <c r="D23" s="40">
        <v>5402</v>
      </c>
      <c r="E23" s="40">
        <v>0</v>
      </c>
      <c r="F23" s="40">
        <v>0</v>
      </c>
      <c r="G23" s="40">
        <v>0</v>
      </c>
      <c r="H23" s="39">
        <v>0</v>
      </c>
      <c r="I23" s="40">
        <v>0</v>
      </c>
      <c r="J23" s="40"/>
      <c r="K23" s="39">
        <v>81771.249</v>
      </c>
      <c r="L23" s="40">
        <v>81771.249</v>
      </c>
      <c r="M23" s="40">
        <v>0</v>
      </c>
      <c r="N23" s="39">
        <v>0</v>
      </c>
      <c r="O23" s="40">
        <v>0</v>
      </c>
      <c r="P23" s="40">
        <v>0</v>
      </c>
      <c r="Q23" s="40">
        <v>0</v>
      </c>
      <c r="R23" s="40">
        <v>0</v>
      </c>
      <c r="S23" s="39">
        <v>0</v>
      </c>
      <c r="T23" s="40">
        <v>0</v>
      </c>
      <c r="U23" s="40">
        <v>0</v>
      </c>
      <c r="V23" s="39">
        <v>249706</v>
      </c>
      <c r="W23" s="40">
        <v>249706</v>
      </c>
      <c r="X23" s="40">
        <v>0</v>
      </c>
      <c r="Y23" s="39">
        <v>0</v>
      </c>
      <c r="Z23" s="40">
        <v>0</v>
      </c>
      <c r="AA23" s="40">
        <v>0</v>
      </c>
      <c r="AB23" s="39">
        <v>0</v>
      </c>
      <c r="AC23" s="40">
        <v>0</v>
      </c>
      <c r="AD23" s="40">
        <v>0</v>
      </c>
      <c r="AE23" s="39">
        <v>155.159</v>
      </c>
      <c r="AF23" s="40">
        <v>155.159</v>
      </c>
      <c r="AG23" s="40"/>
      <c r="AH23" s="39">
        <v>0</v>
      </c>
      <c r="AI23" s="40">
        <v>0</v>
      </c>
      <c r="AJ23" s="40">
        <v>0</v>
      </c>
      <c r="AK23" s="40">
        <v>0</v>
      </c>
      <c r="AL23" s="39">
        <v>0</v>
      </c>
      <c r="AM23" s="39">
        <v>17000</v>
      </c>
      <c r="AN23" s="40">
        <v>17000</v>
      </c>
      <c r="AO23" s="40">
        <v>0</v>
      </c>
      <c r="AP23" s="39">
        <v>9416</v>
      </c>
      <c r="AQ23" s="39">
        <v>10700</v>
      </c>
      <c r="AR23" s="40">
        <v>10700</v>
      </c>
      <c r="AS23" s="40"/>
      <c r="AT23" s="39">
        <v>0</v>
      </c>
      <c r="AU23" s="39">
        <v>10374</v>
      </c>
      <c r="AV23" s="39">
        <v>0</v>
      </c>
      <c r="AW23" s="40">
        <v>0</v>
      </c>
      <c r="AX23" s="40">
        <v>0</v>
      </c>
      <c r="AY23" s="40">
        <v>0</v>
      </c>
      <c r="AZ23" s="40">
        <v>0</v>
      </c>
      <c r="BA23" s="39">
        <v>251677</v>
      </c>
      <c r="BB23" s="40">
        <v>251677</v>
      </c>
      <c r="BC23" s="40">
        <v>0</v>
      </c>
      <c r="BD23" s="39">
        <v>0</v>
      </c>
      <c r="BE23" s="40">
        <v>0</v>
      </c>
      <c r="BF23" s="40">
        <v>0</v>
      </c>
      <c r="BG23" s="39">
        <v>0</v>
      </c>
      <c r="BH23" s="39">
        <v>0</v>
      </c>
      <c r="BI23" s="40">
        <v>0</v>
      </c>
      <c r="BJ23" s="40">
        <v>0</v>
      </c>
      <c r="BK23" s="39">
        <v>0</v>
      </c>
      <c r="BL23" s="40">
        <v>0</v>
      </c>
      <c r="BM23" s="40">
        <v>0</v>
      </c>
      <c r="BN23" s="39">
        <v>0</v>
      </c>
      <c r="BO23" s="40">
        <v>0</v>
      </c>
      <c r="BP23" s="40">
        <v>0</v>
      </c>
      <c r="BQ23" s="39">
        <v>0</v>
      </c>
      <c r="BR23" s="40">
        <v>0</v>
      </c>
      <c r="BS23" s="40">
        <v>0</v>
      </c>
      <c r="BT23" s="39">
        <v>0</v>
      </c>
      <c r="BU23" s="39">
        <v>0</v>
      </c>
      <c r="BV23" s="39">
        <v>0</v>
      </c>
      <c r="BW23" s="40">
        <v>0</v>
      </c>
      <c r="BX23" s="40">
        <v>0</v>
      </c>
      <c r="BY23" s="40">
        <v>0</v>
      </c>
      <c r="BZ23" s="40">
        <v>0</v>
      </c>
      <c r="CA23" s="39">
        <v>0</v>
      </c>
      <c r="CB23" s="39">
        <v>0</v>
      </c>
      <c r="CC23" s="40">
        <v>0</v>
      </c>
      <c r="CD23" s="40">
        <v>0</v>
      </c>
      <c r="CE23" s="40">
        <v>0</v>
      </c>
      <c r="CF23" s="39">
        <v>6347</v>
      </c>
      <c r="CG23" s="40"/>
      <c r="CH23" s="39">
        <v>0</v>
      </c>
      <c r="CI23" s="39">
        <v>0</v>
      </c>
      <c r="CJ23" s="40">
        <v>0</v>
      </c>
      <c r="CK23" s="40">
        <v>0</v>
      </c>
      <c r="CL23" s="39">
        <v>0</v>
      </c>
      <c r="CM23" s="39">
        <v>0</v>
      </c>
      <c r="CN23" s="39">
        <v>0</v>
      </c>
      <c r="CO23" s="39">
        <v>0</v>
      </c>
      <c r="CP23" s="40">
        <v>0</v>
      </c>
      <c r="CQ23" s="40">
        <v>0</v>
      </c>
      <c r="CR23" s="40">
        <v>0</v>
      </c>
      <c r="CS23" s="40">
        <v>0</v>
      </c>
      <c r="CT23" s="39">
        <v>0</v>
      </c>
      <c r="CU23" s="39">
        <v>0</v>
      </c>
      <c r="CV23" s="39">
        <v>0</v>
      </c>
      <c r="CW23" s="39">
        <v>0</v>
      </c>
      <c r="CX23" s="39">
        <v>0</v>
      </c>
      <c r="CY23" s="40">
        <v>0</v>
      </c>
      <c r="CZ23" s="40">
        <v>0</v>
      </c>
      <c r="DA23" s="39">
        <v>4501.646</v>
      </c>
      <c r="DB23" s="39">
        <v>0</v>
      </c>
      <c r="DC23" s="39">
        <v>0</v>
      </c>
      <c r="DD23" s="39">
        <v>0</v>
      </c>
      <c r="DE23" s="39">
        <v>0</v>
      </c>
      <c r="DF23" s="39">
        <v>0</v>
      </c>
      <c r="DG23" s="39">
        <v>0</v>
      </c>
      <c r="DH23" s="39">
        <v>0</v>
      </c>
      <c r="DI23" s="39">
        <v>0</v>
      </c>
      <c r="DJ23" s="39">
        <v>0</v>
      </c>
      <c r="DK23" s="176" t="s">
        <v>410</v>
      </c>
      <c r="DL23" s="39">
        <v>0</v>
      </c>
      <c r="DM23" s="39">
        <v>0</v>
      </c>
      <c r="DN23" s="39"/>
      <c r="DP23" s="38">
        <v>647050.054</v>
      </c>
      <c r="DQ23" s="38"/>
      <c r="DR23" s="38">
        <v>9903.646</v>
      </c>
      <c r="DS23" s="38">
        <v>637146.408</v>
      </c>
      <c r="DT23" s="39"/>
    </row>
    <row r="24" spans="1:124" ht="12.75">
      <c r="A24" s="206" t="s">
        <v>278</v>
      </c>
      <c r="B24" s="38">
        <v>99982871</v>
      </c>
      <c r="C24" s="59">
        <v>18005521</v>
      </c>
      <c r="D24" s="59">
        <v>81002083</v>
      </c>
      <c r="E24" s="59">
        <v>41847</v>
      </c>
      <c r="F24" s="59">
        <v>0</v>
      </c>
      <c r="G24" s="59">
        <v>933419</v>
      </c>
      <c r="H24" s="38">
        <v>96622367</v>
      </c>
      <c r="I24" s="59">
        <v>96622367</v>
      </c>
      <c r="J24" s="59">
        <v>0</v>
      </c>
      <c r="K24" s="38">
        <v>51700245.776</v>
      </c>
      <c r="L24" s="59">
        <v>51616769.628</v>
      </c>
      <c r="M24" s="59">
        <v>83476.148</v>
      </c>
      <c r="N24" s="38">
        <v>44902350</v>
      </c>
      <c r="O24" s="59">
        <v>44902350</v>
      </c>
      <c r="P24" s="59">
        <v>0</v>
      </c>
      <c r="Q24" s="59">
        <v>0</v>
      </c>
      <c r="R24" s="59">
        <v>0</v>
      </c>
      <c r="S24" s="38">
        <v>44617392</v>
      </c>
      <c r="T24" s="59">
        <v>44589930</v>
      </c>
      <c r="U24" s="59">
        <v>27462</v>
      </c>
      <c r="V24" s="38">
        <v>27026166</v>
      </c>
      <c r="W24" s="59">
        <v>26796115</v>
      </c>
      <c r="X24" s="59">
        <v>230051</v>
      </c>
      <c r="Y24" s="38">
        <v>21651862.803</v>
      </c>
      <c r="Z24" s="59">
        <v>21651862.803</v>
      </c>
      <c r="AA24" s="59">
        <v>39463</v>
      </c>
      <c r="AB24" s="38">
        <v>18740554</v>
      </c>
      <c r="AC24" s="59">
        <v>15760023</v>
      </c>
      <c r="AD24" s="59">
        <v>2980531</v>
      </c>
      <c r="AE24" s="38">
        <v>17888534.313</v>
      </c>
      <c r="AF24" s="59">
        <v>17888534.313</v>
      </c>
      <c r="AG24" s="59">
        <v>0</v>
      </c>
      <c r="AH24" s="38">
        <v>16190203</v>
      </c>
      <c r="AI24" s="59">
        <v>16190203</v>
      </c>
      <c r="AJ24" s="59">
        <v>0</v>
      </c>
      <c r="AK24" s="59">
        <v>0</v>
      </c>
      <c r="AL24" s="38">
        <v>13731916.743</v>
      </c>
      <c r="AM24" s="38">
        <v>12800932</v>
      </c>
      <c r="AN24" s="59">
        <v>12784393</v>
      </c>
      <c r="AO24" s="59">
        <v>16540</v>
      </c>
      <c r="AP24" s="38">
        <v>12741040</v>
      </c>
      <c r="AQ24" s="38">
        <v>11833444</v>
      </c>
      <c r="AR24" s="59">
        <v>11647502</v>
      </c>
      <c r="AS24" s="59">
        <v>185942</v>
      </c>
      <c r="AT24" s="38">
        <v>11818536</v>
      </c>
      <c r="AU24" s="38">
        <v>11063086</v>
      </c>
      <c r="AV24" s="38">
        <v>11140913.43701</v>
      </c>
      <c r="AW24" s="59">
        <v>1313472.9999900002</v>
      </c>
      <c r="AX24" s="59">
        <v>2209081</v>
      </c>
      <c r="AY24" s="59">
        <v>6983875.93701</v>
      </c>
      <c r="AZ24" s="59">
        <v>634483.5000100001</v>
      </c>
      <c r="BA24" s="38">
        <v>10784703</v>
      </c>
      <c r="BB24" s="59">
        <v>10775986</v>
      </c>
      <c r="BC24" s="59">
        <v>8717</v>
      </c>
      <c r="BD24" s="38">
        <v>10364786</v>
      </c>
      <c r="BE24" s="59">
        <v>912397</v>
      </c>
      <c r="BF24" s="59">
        <v>9452389</v>
      </c>
      <c r="BG24" s="38">
        <v>9524718</v>
      </c>
      <c r="BH24" s="38">
        <v>7453741</v>
      </c>
      <c r="BI24" s="59">
        <v>7449953</v>
      </c>
      <c r="BJ24" s="59">
        <v>3788</v>
      </c>
      <c r="BK24" s="38">
        <v>7777842</v>
      </c>
      <c r="BL24" s="59">
        <v>7773933</v>
      </c>
      <c r="BM24" s="59">
        <v>3909</v>
      </c>
      <c r="BN24" s="38">
        <v>7679089</v>
      </c>
      <c r="BO24" s="59">
        <v>658627</v>
      </c>
      <c r="BP24" s="59">
        <v>7020462</v>
      </c>
      <c r="BQ24" s="38">
        <v>6558758</v>
      </c>
      <c r="BR24" s="59">
        <v>1238861</v>
      </c>
      <c r="BS24" s="59">
        <v>5319897</v>
      </c>
      <c r="BT24" s="38">
        <v>6198382.865</v>
      </c>
      <c r="BU24" s="38">
        <v>5326583</v>
      </c>
      <c r="BV24" s="38">
        <v>4897898.921999999</v>
      </c>
      <c r="BW24" s="59">
        <v>265878.543</v>
      </c>
      <c r="BX24" s="59">
        <v>1675814.675</v>
      </c>
      <c r="BY24" s="59">
        <v>2238919.41</v>
      </c>
      <c r="BZ24" s="59">
        <v>717286.294</v>
      </c>
      <c r="CA24" s="38">
        <v>3101148.2309999997</v>
      </c>
      <c r="CB24" s="38">
        <v>2921720.2249999996</v>
      </c>
      <c r="CC24" s="59">
        <v>2556168.145</v>
      </c>
      <c r="CD24" s="59">
        <v>240866.653</v>
      </c>
      <c r="CE24" s="59">
        <v>124685.427</v>
      </c>
      <c r="CF24" s="38">
        <v>3006089</v>
      </c>
      <c r="CG24" s="59">
        <v>0</v>
      </c>
      <c r="CH24" s="38">
        <v>2457168</v>
      </c>
      <c r="CI24" s="38">
        <v>2554235</v>
      </c>
      <c r="CJ24" s="59">
        <v>2329885</v>
      </c>
      <c r="CK24" s="59">
        <v>224350</v>
      </c>
      <c r="CL24" s="38">
        <v>1511754</v>
      </c>
      <c r="CM24" s="38">
        <v>2094418</v>
      </c>
      <c r="CN24" s="38">
        <v>2052551</v>
      </c>
      <c r="CO24" s="38">
        <v>1607953</v>
      </c>
      <c r="CP24" s="59">
        <v>154967</v>
      </c>
      <c r="CQ24" s="59">
        <v>282849</v>
      </c>
      <c r="CR24" s="59">
        <v>672750</v>
      </c>
      <c r="CS24" s="59">
        <v>497387</v>
      </c>
      <c r="CT24" s="38">
        <v>1441357</v>
      </c>
      <c r="CU24" s="38">
        <v>1410426.1</v>
      </c>
      <c r="CV24" s="38">
        <v>1276449</v>
      </c>
      <c r="CW24" s="38">
        <v>1247661</v>
      </c>
      <c r="CX24" s="38">
        <v>1184616</v>
      </c>
      <c r="CY24" s="59">
        <v>37656</v>
      </c>
      <c r="CZ24" s="59">
        <v>1146960</v>
      </c>
      <c r="DA24" s="38">
        <v>1098238.146</v>
      </c>
      <c r="DB24" s="38">
        <v>855522</v>
      </c>
      <c r="DC24" s="38">
        <v>619135</v>
      </c>
      <c r="DD24" s="38">
        <v>618103</v>
      </c>
      <c r="DE24" s="38">
        <v>459054</v>
      </c>
      <c r="DF24" s="38">
        <v>467273</v>
      </c>
      <c r="DG24" s="38">
        <v>419870.63200000004</v>
      </c>
      <c r="DH24" s="38">
        <v>287504.82</v>
      </c>
      <c r="DI24" s="38">
        <v>175527.70399999997</v>
      </c>
      <c r="DJ24" s="38">
        <v>76259</v>
      </c>
      <c r="DK24" s="175" t="s">
        <v>410</v>
      </c>
      <c r="DL24" s="38">
        <v>22850.02</v>
      </c>
      <c r="DM24" s="38">
        <v>9353</v>
      </c>
      <c r="DN24" s="38"/>
      <c r="DP24" s="38">
        <v>633995151.7370101</v>
      </c>
      <c r="DQ24" s="38"/>
      <c r="DR24" s="38">
        <v>123680387.14599998</v>
      </c>
      <c r="DS24" s="38">
        <v>510314764.59101003</v>
      </c>
      <c r="DT24" s="39"/>
    </row>
    <row r="25" spans="1:124" ht="12.75">
      <c r="A25" s="206" t="s">
        <v>279</v>
      </c>
      <c r="B25" s="38">
        <v>100124748</v>
      </c>
      <c r="C25" s="59">
        <v>18076460</v>
      </c>
      <c r="D25" s="59">
        <v>81073022</v>
      </c>
      <c r="E25" s="59">
        <v>41847</v>
      </c>
      <c r="F25" s="59">
        <v>0</v>
      </c>
      <c r="G25" s="59">
        <v>933419</v>
      </c>
      <c r="H25" s="38">
        <v>96856096</v>
      </c>
      <c r="I25" s="59">
        <v>96856096</v>
      </c>
      <c r="J25" s="59">
        <v>0</v>
      </c>
      <c r="K25" s="38">
        <v>51954328.15</v>
      </c>
      <c r="L25" s="59">
        <v>51870852.002</v>
      </c>
      <c r="M25" s="59">
        <v>83476.148</v>
      </c>
      <c r="N25" s="38">
        <v>45060981</v>
      </c>
      <c r="O25" s="59">
        <v>45060981</v>
      </c>
      <c r="P25" s="59">
        <v>0</v>
      </c>
      <c r="Q25" s="59">
        <v>0</v>
      </c>
      <c r="R25" s="59">
        <v>0</v>
      </c>
      <c r="S25" s="38">
        <v>44658702</v>
      </c>
      <c r="T25" s="59">
        <v>44631240</v>
      </c>
      <c r="U25" s="59">
        <v>27462</v>
      </c>
      <c r="V25" s="38">
        <v>27428799</v>
      </c>
      <c r="W25" s="59">
        <v>27198748</v>
      </c>
      <c r="X25" s="59">
        <v>230051</v>
      </c>
      <c r="Y25" s="38">
        <v>21651862.803</v>
      </c>
      <c r="Z25" s="59">
        <v>21651862.803</v>
      </c>
      <c r="AA25" s="59">
        <v>39463</v>
      </c>
      <c r="AB25" s="38">
        <v>18740554</v>
      </c>
      <c r="AC25" s="59">
        <v>15760023</v>
      </c>
      <c r="AD25" s="59">
        <v>2980531</v>
      </c>
      <c r="AE25" s="38">
        <v>17973135.278</v>
      </c>
      <c r="AF25" s="59">
        <v>17973135.278</v>
      </c>
      <c r="AG25" s="59">
        <v>0</v>
      </c>
      <c r="AH25" s="38">
        <v>16259088</v>
      </c>
      <c r="AI25" s="59">
        <v>16259088</v>
      </c>
      <c r="AJ25" s="59">
        <v>0</v>
      </c>
      <c r="AK25" s="59">
        <v>0</v>
      </c>
      <c r="AL25" s="38">
        <v>13762142.743</v>
      </c>
      <c r="AM25" s="38">
        <v>12812647</v>
      </c>
      <c r="AN25" s="59">
        <v>12796108</v>
      </c>
      <c r="AO25" s="59">
        <v>16540</v>
      </c>
      <c r="AP25" s="38">
        <v>12741040</v>
      </c>
      <c r="AQ25" s="38">
        <v>11833444</v>
      </c>
      <c r="AR25" s="59">
        <v>11647502</v>
      </c>
      <c r="AS25" s="59">
        <v>185942</v>
      </c>
      <c r="AT25" s="38">
        <v>11818536</v>
      </c>
      <c r="AU25" s="38">
        <v>11063086</v>
      </c>
      <c r="AV25" s="38">
        <v>11140913.43701</v>
      </c>
      <c r="AW25" s="59">
        <v>1313472.9999900002</v>
      </c>
      <c r="AX25" s="59">
        <v>2209081</v>
      </c>
      <c r="AY25" s="59">
        <v>6983875.93701</v>
      </c>
      <c r="AZ25" s="59">
        <v>634483.5000100001</v>
      </c>
      <c r="BA25" s="38">
        <v>10846055</v>
      </c>
      <c r="BB25" s="59">
        <v>10837338</v>
      </c>
      <c r="BC25" s="59">
        <v>8717</v>
      </c>
      <c r="BD25" s="38">
        <v>10364786</v>
      </c>
      <c r="BE25" s="59">
        <v>912397</v>
      </c>
      <c r="BF25" s="59">
        <v>9452389</v>
      </c>
      <c r="BG25" s="38">
        <v>9540482</v>
      </c>
      <c r="BH25" s="38">
        <v>7480055</v>
      </c>
      <c r="BI25" s="59">
        <v>7476254</v>
      </c>
      <c r="BJ25" s="59">
        <v>3801</v>
      </c>
      <c r="BK25" s="38">
        <v>7777842</v>
      </c>
      <c r="BL25" s="59">
        <v>7773933</v>
      </c>
      <c r="BM25" s="59">
        <v>3909</v>
      </c>
      <c r="BN25" s="38">
        <v>7679089</v>
      </c>
      <c r="BO25" s="59">
        <v>658627</v>
      </c>
      <c r="BP25" s="59">
        <v>7020462</v>
      </c>
      <c r="BQ25" s="38">
        <v>6558758</v>
      </c>
      <c r="BR25" s="59">
        <v>1238861</v>
      </c>
      <c r="BS25" s="59">
        <v>5319897</v>
      </c>
      <c r="BT25" s="38">
        <v>6198382.865</v>
      </c>
      <c r="BU25" s="38">
        <v>5333174</v>
      </c>
      <c r="BV25" s="38">
        <v>4897898.921999999</v>
      </c>
      <c r="BW25" s="59">
        <v>265878.543</v>
      </c>
      <c r="BX25" s="59">
        <v>1675814.675</v>
      </c>
      <c r="BY25" s="59">
        <v>2238919.41</v>
      </c>
      <c r="BZ25" s="59">
        <v>717286.294</v>
      </c>
      <c r="CA25" s="38">
        <v>3101148.2309999997</v>
      </c>
      <c r="CB25" s="38">
        <v>2921720.2249999996</v>
      </c>
      <c r="CC25" s="59">
        <v>2556168.145</v>
      </c>
      <c r="CD25" s="59">
        <v>240866.653</v>
      </c>
      <c r="CE25" s="59">
        <v>124685.427</v>
      </c>
      <c r="CF25" s="38">
        <v>3006089</v>
      </c>
      <c r="CG25" s="59">
        <v>0</v>
      </c>
      <c r="CH25" s="38">
        <v>2457168</v>
      </c>
      <c r="CI25" s="38">
        <v>2554235</v>
      </c>
      <c r="CJ25" s="59">
        <v>2329885</v>
      </c>
      <c r="CK25" s="59">
        <v>224350</v>
      </c>
      <c r="CL25" s="38">
        <v>1522822</v>
      </c>
      <c r="CM25" s="38">
        <v>2094418</v>
      </c>
      <c r="CN25" s="38">
        <v>2052551</v>
      </c>
      <c r="CO25" s="38">
        <v>1607953</v>
      </c>
      <c r="CP25" s="59">
        <v>154967</v>
      </c>
      <c r="CQ25" s="59">
        <v>282849</v>
      </c>
      <c r="CR25" s="59">
        <v>672750</v>
      </c>
      <c r="CS25" s="59">
        <v>497387</v>
      </c>
      <c r="CT25" s="38">
        <v>1441357</v>
      </c>
      <c r="CU25" s="38">
        <v>1410426.1</v>
      </c>
      <c r="CV25" s="38">
        <v>1276449</v>
      </c>
      <c r="CW25" s="38">
        <v>1247661</v>
      </c>
      <c r="CX25" s="38">
        <v>1184616</v>
      </c>
      <c r="CY25" s="59">
        <v>37656</v>
      </c>
      <c r="CZ25" s="59">
        <v>1146960</v>
      </c>
      <c r="DA25" s="38">
        <v>1098238.146</v>
      </c>
      <c r="DB25" s="38">
        <v>855522</v>
      </c>
      <c r="DC25" s="38">
        <v>619135</v>
      </c>
      <c r="DD25" s="38">
        <v>618103</v>
      </c>
      <c r="DE25" s="38">
        <v>459054</v>
      </c>
      <c r="DF25" s="38">
        <v>467273</v>
      </c>
      <c r="DG25" s="38">
        <v>419870.63200000004</v>
      </c>
      <c r="DH25" s="38">
        <v>287504.82</v>
      </c>
      <c r="DI25" s="38">
        <v>175527.70399999997</v>
      </c>
      <c r="DJ25" s="38">
        <v>76259</v>
      </c>
      <c r="DK25" s="175" t="s">
        <v>410</v>
      </c>
      <c r="DL25" s="38">
        <v>22850.02</v>
      </c>
      <c r="DM25" s="38">
        <v>9353</v>
      </c>
      <c r="DN25" s="38"/>
      <c r="DP25" s="38">
        <v>635543930.0760101</v>
      </c>
      <c r="DQ25" s="38"/>
      <c r="DR25" s="38">
        <v>123838028.14599998</v>
      </c>
      <c r="DS25" s="38">
        <v>511705901.93001</v>
      </c>
      <c r="DT25" s="39"/>
    </row>
    <row r="26" spans="1:124" ht="3.75" customHeight="1">
      <c r="A26" s="62"/>
      <c r="B26" s="38"/>
      <c r="C26" s="59"/>
      <c r="D26" s="59"/>
      <c r="E26" s="59"/>
      <c r="F26" s="59"/>
      <c r="G26" s="59"/>
      <c r="H26" s="38"/>
      <c r="I26" s="59"/>
      <c r="J26" s="59"/>
      <c r="K26" s="38"/>
      <c r="L26" s="59"/>
      <c r="M26" s="59"/>
      <c r="N26" s="38"/>
      <c r="O26" s="59"/>
      <c r="P26" s="59"/>
      <c r="Q26" s="59"/>
      <c r="R26" s="59"/>
      <c r="S26" s="38"/>
      <c r="T26" s="59"/>
      <c r="U26" s="59"/>
      <c r="V26" s="38"/>
      <c r="W26" s="59"/>
      <c r="X26" s="59"/>
      <c r="Y26" s="38"/>
      <c r="Z26" s="59"/>
      <c r="AA26" s="59"/>
      <c r="AB26" s="38"/>
      <c r="AC26" s="59"/>
      <c r="AD26" s="59"/>
      <c r="AE26" s="38"/>
      <c r="AF26" s="59"/>
      <c r="AG26" s="59"/>
      <c r="AH26" s="38"/>
      <c r="AI26" s="59"/>
      <c r="AJ26" s="59"/>
      <c r="AK26" s="59"/>
      <c r="AL26" s="38"/>
      <c r="AM26" s="38"/>
      <c r="AN26" s="59"/>
      <c r="AO26" s="59"/>
      <c r="AP26" s="38"/>
      <c r="AQ26" s="38"/>
      <c r="AR26" s="59"/>
      <c r="AS26" s="59"/>
      <c r="AT26" s="38"/>
      <c r="AU26" s="38"/>
      <c r="AV26" s="38"/>
      <c r="AW26" s="59"/>
      <c r="AX26" s="59"/>
      <c r="AY26" s="59"/>
      <c r="AZ26" s="59"/>
      <c r="BA26" s="38"/>
      <c r="BB26" s="59"/>
      <c r="BC26" s="59"/>
      <c r="BD26" s="38"/>
      <c r="BE26" s="59"/>
      <c r="BF26" s="59"/>
      <c r="BG26" s="38"/>
      <c r="BH26" s="38"/>
      <c r="BI26" s="59"/>
      <c r="BJ26" s="59"/>
      <c r="BK26" s="38"/>
      <c r="BL26" s="59"/>
      <c r="BM26" s="59"/>
      <c r="BN26" s="38"/>
      <c r="BO26" s="59"/>
      <c r="BP26" s="59"/>
      <c r="BQ26" s="38"/>
      <c r="BR26" s="59"/>
      <c r="BS26" s="59"/>
      <c r="BT26" s="38"/>
      <c r="BU26" s="38"/>
      <c r="BV26" s="38"/>
      <c r="BW26" s="59"/>
      <c r="BX26" s="59"/>
      <c r="BY26" s="59"/>
      <c r="BZ26" s="59"/>
      <c r="CA26" s="38"/>
      <c r="CB26" s="38"/>
      <c r="CC26" s="59"/>
      <c r="CD26" s="59"/>
      <c r="CE26" s="59"/>
      <c r="CF26" s="38"/>
      <c r="CG26" s="59"/>
      <c r="CH26" s="38"/>
      <c r="CI26" s="38"/>
      <c r="CJ26" s="59"/>
      <c r="CK26" s="59"/>
      <c r="CL26" s="38"/>
      <c r="CM26" s="38"/>
      <c r="CN26" s="38"/>
      <c r="CO26" s="38"/>
      <c r="CP26" s="59"/>
      <c r="CQ26" s="59"/>
      <c r="CR26" s="59"/>
      <c r="CS26" s="59"/>
      <c r="CT26" s="38"/>
      <c r="CU26" s="38"/>
      <c r="CV26" s="38"/>
      <c r="CW26" s="38"/>
      <c r="CX26" s="38"/>
      <c r="CY26" s="59"/>
      <c r="CZ26" s="59"/>
      <c r="DA26" s="38"/>
      <c r="DB26" s="38"/>
      <c r="DC26" s="38"/>
      <c r="DD26" s="38"/>
      <c r="DE26" s="38"/>
      <c r="DF26" s="38"/>
      <c r="DG26" s="38"/>
      <c r="DH26" s="38"/>
      <c r="DI26" s="38"/>
      <c r="DJ26" s="38"/>
      <c r="DK26" s="175"/>
      <c r="DL26" s="38"/>
      <c r="DM26" s="38"/>
      <c r="DN26" s="38"/>
      <c r="DP26" s="38"/>
      <c r="DQ26" s="38"/>
      <c r="DR26" s="38"/>
      <c r="DS26" s="38"/>
      <c r="DT26" s="39"/>
    </row>
    <row r="27" spans="1:124" ht="12.75">
      <c r="A27" s="55" t="s">
        <v>280</v>
      </c>
      <c r="DK27" s="175"/>
      <c r="DP27" s="38"/>
      <c r="DQ27" s="38"/>
      <c r="DR27" s="38"/>
      <c r="DS27" s="38"/>
      <c r="DT27" s="39"/>
    </row>
    <row r="28" spans="1:124" ht="12.75">
      <c r="A28" s="60" t="s">
        <v>281</v>
      </c>
      <c r="B28" s="39">
        <v>0</v>
      </c>
      <c r="C28" s="40">
        <v>0</v>
      </c>
      <c r="D28" s="40">
        <v>0</v>
      </c>
      <c r="E28" s="40">
        <v>0</v>
      </c>
      <c r="F28" s="40">
        <v>0</v>
      </c>
      <c r="G28" s="40">
        <v>0</v>
      </c>
      <c r="H28" s="39">
        <v>0</v>
      </c>
      <c r="I28" s="40">
        <v>0</v>
      </c>
      <c r="J28" s="40"/>
      <c r="K28" s="39">
        <v>8651.521</v>
      </c>
      <c r="L28" s="40">
        <v>0</v>
      </c>
      <c r="M28" s="40">
        <v>8651.521</v>
      </c>
      <c r="N28" s="39">
        <v>0</v>
      </c>
      <c r="O28" s="40"/>
      <c r="P28" s="40">
        <v>297570</v>
      </c>
      <c r="Q28" s="40">
        <v>87858</v>
      </c>
      <c r="R28" s="40">
        <v>76086</v>
      </c>
      <c r="S28" s="39">
        <v>0</v>
      </c>
      <c r="T28" s="40">
        <v>0</v>
      </c>
      <c r="U28" s="40">
        <v>0</v>
      </c>
      <c r="V28" s="39">
        <v>0</v>
      </c>
      <c r="W28" s="40">
        <v>0</v>
      </c>
      <c r="X28" s="40">
        <v>0</v>
      </c>
      <c r="Y28" s="39">
        <v>0</v>
      </c>
      <c r="Z28" s="40">
        <v>0</v>
      </c>
      <c r="AA28" s="40">
        <v>0</v>
      </c>
      <c r="AB28" s="39">
        <v>10356</v>
      </c>
      <c r="AC28" s="40">
        <v>10356</v>
      </c>
      <c r="AD28" s="40">
        <v>0</v>
      </c>
      <c r="AE28" s="39">
        <v>0</v>
      </c>
      <c r="AF28" s="40">
        <v>0</v>
      </c>
      <c r="AG28" s="40"/>
      <c r="AH28" s="39">
        <v>0</v>
      </c>
      <c r="AI28" s="40">
        <v>0</v>
      </c>
      <c r="AJ28" s="40">
        <v>691000</v>
      </c>
      <c r="AK28" s="40">
        <v>685011</v>
      </c>
      <c r="AL28" s="39">
        <v>0</v>
      </c>
      <c r="AM28" s="39">
        <v>0</v>
      </c>
      <c r="AN28" s="40">
        <v>0</v>
      </c>
      <c r="AO28" s="40">
        <v>0</v>
      </c>
      <c r="AP28" s="39">
        <v>0</v>
      </c>
      <c r="AQ28" s="39">
        <v>0</v>
      </c>
      <c r="AR28" s="40">
        <v>0</v>
      </c>
      <c r="AS28" s="40">
        <v>0</v>
      </c>
      <c r="AT28" s="39">
        <v>0</v>
      </c>
      <c r="AU28" s="39">
        <v>0</v>
      </c>
      <c r="AV28" s="39">
        <v>0</v>
      </c>
      <c r="AW28" s="40">
        <v>0</v>
      </c>
      <c r="AX28" s="40">
        <v>0</v>
      </c>
      <c r="AY28" s="40">
        <v>0</v>
      </c>
      <c r="AZ28" s="40">
        <v>0</v>
      </c>
      <c r="BA28" s="39">
        <v>0</v>
      </c>
      <c r="BB28" s="40">
        <v>0</v>
      </c>
      <c r="BC28" s="40">
        <v>0</v>
      </c>
      <c r="BD28" s="39">
        <v>0</v>
      </c>
      <c r="BE28" s="40">
        <v>0</v>
      </c>
      <c r="BF28" s="40">
        <v>0</v>
      </c>
      <c r="BG28" s="39">
        <v>0</v>
      </c>
      <c r="BH28" s="39">
        <v>0</v>
      </c>
      <c r="BI28" s="40">
        <v>0</v>
      </c>
      <c r="BJ28" s="40">
        <v>0</v>
      </c>
      <c r="BK28" s="39">
        <v>0</v>
      </c>
      <c r="BL28" s="40">
        <v>0</v>
      </c>
      <c r="BM28" s="40">
        <v>0</v>
      </c>
      <c r="BN28" s="39">
        <v>0</v>
      </c>
      <c r="BO28" s="40">
        <v>0</v>
      </c>
      <c r="BP28" s="40">
        <v>0</v>
      </c>
      <c r="BQ28" s="39">
        <v>0</v>
      </c>
      <c r="BR28" s="40">
        <v>0</v>
      </c>
      <c r="BS28" s="40">
        <v>0</v>
      </c>
      <c r="BT28" s="39">
        <v>0</v>
      </c>
      <c r="BU28" s="39">
        <v>0</v>
      </c>
      <c r="BV28" s="39">
        <v>0</v>
      </c>
      <c r="BW28" s="40">
        <v>15394.95</v>
      </c>
      <c r="BX28" s="40">
        <v>-53571.804</v>
      </c>
      <c r="BY28" s="40">
        <v>39512.833</v>
      </c>
      <c r="BZ28" s="40">
        <v>-1335.979</v>
      </c>
      <c r="CA28" s="39">
        <v>0</v>
      </c>
      <c r="CB28" s="39">
        <v>0</v>
      </c>
      <c r="CC28" s="40">
        <v>0</v>
      </c>
      <c r="CD28" s="40">
        <v>0</v>
      </c>
      <c r="CE28" s="40">
        <v>0</v>
      </c>
      <c r="CF28" s="39">
        <v>0</v>
      </c>
      <c r="CG28" s="40">
        <v>0</v>
      </c>
      <c r="CH28" s="39">
        <v>0</v>
      </c>
      <c r="CI28" s="39">
        <v>0</v>
      </c>
      <c r="CJ28" s="40">
        <v>0</v>
      </c>
      <c r="CK28" s="40">
        <v>0</v>
      </c>
      <c r="CL28" s="39">
        <v>0</v>
      </c>
      <c r="CM28" s="39">
        <v>0</v>
      </c>
      <c r="CN28" s="39">
        <v>0</v>
      </c>
      <c r="CO28" s="39">
        <v>0</v>
      </c>
      <c r="CP28" s="40">
        <v>0</v>
      </c>
      <c r="CQ28" s="40">
        <v>0</v>
      </c>
      <c r="CR28" s="40">
        <v>0</v>
      </c>
      <c r="CS28" s="40">
        <v>0</v>
      </c>
      <c r="CT28" s="39">
        <v>0</v>
      </c>
      <c r="CU28" s="39">
        <v>0</v>
      </c>
      <c r="CV28" s="39">
        <v>0</v>
      </c>
      <c r="CW28" s="39">
        <v>0</v>
      </c>
      <c r="CX28" s="39">
        <v>0</v>
      </c>
      <c r="CY28" s="40">
        <v>0</v>
      </c>
      <c r="CZ28" s="40">
        <v>0</v>
      </c>
      <c r="DA28" s="39">
        <v>0</v>
      </c>
      <c r="DB28" s="39">
        <v>0</v>
      </c>
      <c r="DC28" s="39">
        <v>0</v>
      </c>
      <c r="DD28" s="39">
        <v>0</v>
      </c>
      <c r="DE28" s="39">
        <v>0</v>
      </c>
      <c r="DF28" s="39">
        <v>0</v>
      </c>
      <c r="DG28" s="39">
        <v>0</v>
      </c>
      <c r="DH28" s="39">
        <v>0</v>
      </c>
      <c r="DI28" s="39">
        <v>0</v>
      </c>
      <c r="DJ28" s="39">
        <v>0</v>
      </c>
      <c r="DK28" s="175" t="s">
        <v>410</v>
      </c>
      <c r="DL28" s="39">
        <v>0</v>
      </c>
      <c r="DM28" s="39">
        <v>0</v>
      </c>
      <c r="DN28" s="39"/>
      <c r="DP28" s="38">
        <v>19007.521</v>
      </c>
      <c r="DQ28" s="38"/>
      <c r="DR28" s="38">
        <v>0</v>
      </c>
      <c r="DS28" s="38">
        <v>19007.521</v>
      </c>
      <c r="DT28" s="39"/>
    </row>
    <row r="29" spans="1:124" ht="12.75">
      <c r="A29" s="60" t="s">
        <v>282</v>
      </c>
      <c r="B29" s="39">
        <v>422000</v>
      </c>
      <c r="C29" s="40">
        <v>121070</v>
      </c>
      <c r="D29" s="40">
        <v>300930</v>
      </c>
      <c r="E29" s="40">
        <v>0</v>
      </c>
      <c r="F29" s="40">
        <v>0</v>
      </c>
      <c r="G29" s="40">
        <v>0</v>
      </c>
      <c r="H29" s="39">
        <v>901000</v>
      </c>
      <c r="I29" s="40">
        <v>901000</v>
      </c>
      <c r="J29" s="40"/>
      <c r="K29" s="39">
        <v>340000</v>
      </c>
      <c r="L29" s="40">
        <v>340000</v>
      </c>
      <c r="M29" s="40">
        <v>0</v>
      </c>
      <c r="N29" s="39">
        <v>369641</v>
      </c>
      <c r="O29" s="40">
        <v>317086</v>
      </c>
      <c r="P29" s="40">
        <v>44349</v>
      </c>
      <c r="Q29" s="40">
        <v>4431</v>
      </c>
      <c r="R29" s="40">
        <v>3775</v>
      </c>
      <c r="S29" s="39">
        <v>205744</v>
      </c>
      <c r="T29" s="40">
        <v>205744</v>
      </c>
      <c r="U29" s="40">
        <v>0</v>
      </c>
      <c r="V29" s="39">
        <v>269965</v>
      </c>
      <c r="W29" s="40">
        <v>259925</v>
      </c>
      <c r="X29" s="40">
        <v>10040</v>
      </c>
      <c r="Y29" s="39">
        <v>401298.026</v>
      </c>
      <c r="Z29" s="40">
        <v>401298.026</v>
      </c>
      <c r="AA29" s="40">
        <v>0</v>
      </c>
      <c r="AB29" s="39">
        <v>0</v>
      </c>
      <c r="AC29" s="40">
        <v>0</v>
      </c>
      <c r="AD29" s="40">
        <v>0</v>
      </c>
      <c r="AE29" s="39">
        <v>178763.814</v>
      </c>
      <c r="AF29" s="40">
        <v>178763.814</v>
      </c>
      <c r="AG29" s="40"/>
      <c r="AH29" s="39">
        <v>68479</v>
      </c>
      <c r="AI29" s="40">
        <v>68479</v>
      </c>
      <c r="AJ29" s="40">
        <v>0</v>
      </c>
      <c r="AK29" s="40">
        <v>0</v>
      </c>
      <c r="AL29" s="39">
        <v>72924</v>
      </c>
      <c r="AM29" s="39">
        <v>232200</v>
      </c>
      <c r="AN29" s="40">
        <v>232200</v>
      </c>
      <c r="AO29" s="40">
        <v>0</v>
      </c>
      <c r="AP29" s="39">
        <v>42147</v>
      </c>
      <c r="AQ29" s="39">
        <v>128285</v>
      </c>
      <c r="AR29" s="40">
        <v>128285</v>
      </c>
      <c r="AS29" s="40">
        <v>0</v>
      </c>
      <c r="AT29" s="39">
        <v>77623</v>
      </c>
      <c r="AU29" s="39">
        <v>122000</v>
      </c>
      <c r="AV29" s="39">
        <v>0</v>
      </c>
      <c r="AW29" s="40">
        <v>0</v>
      </c>
      <c r="AX29" s="40">
        <v>0</v>
      </c>
      <c r="AY29" s="40">
        <v>0</v>
      </c>
      <c r="AZ29" s="40">
        <v>0</v>
      </c>
      <c r="BA29" s="39">
        <v>68600</v>
      </c>
      <c r="BB29" s="40">
        <v>68379</v>
      </c>
      <c r="BC29" s="40">
        <v>221</v>
      </c>
      <c r="BD29" s="39">
        <v>0</v>
      </c>
      <c r="BE29" s="40">
        <v>0</v>
      </c>
      <c r="BF29" s="40">
        <v>0</v>
      </c>
      <c r="BG29" s="39">
        <v>60949</v>
      </c>
      <c r="BH29" s="39">
        <v>73030</v>
      </c>
      <c r="BI29" s="40">
        <v>72993</v>
      </c>
      <c r="BJ29" s="40">
        <v>37</v>
      </c>
      <c r="BK29" s="39">
        <v>40114</v>
      </c>
      <c r="BL29" s="40">
        <v>40033</v>
      </c>
      <c r="BM29" s="40">
        <v>81</v>
      </c>
      <c r="BN29" s="39">
        <v>0</v>
      </c>
      <c r="BO29" s="40">
        <v>0</v>
      </c>
      <c r="BP29" s="40">
        <v>0</v>
      </c>
      <c r="BQ29" s="39">
        <v>0</v>
      </c>
      <c r="BR29" s="40">
        <v>0</v>
      </c>
      <c r="BS29" s="40">
        <v>0</v>
      </c>
      <c r="BT29" s="39">
        <v>0</v>
      </c>
      <c r="BU29" s="39">
        <v>37500</v>
      </c>
      <c r="BV29" s="39">
        <v>0</v>
      </c>
      <c r="BW29" s="40">
        <v>0</v>
      </c>
      <c r="BX29" s="40">
        <v>0</v>
      </c>
      <c r="BY29" s="40">
        <v>0</v>
      </c>
      <c r="BZ29" s="40">
        <v>0</v>
      </c>
      <c r="CA29" s="39">
        <v>80486.871</v>
      </c>
      <c r="CB29" s="39">
        <v>99673.22</v>
      </c>
      <c r="CC29" s="40">
        <v>91189.455</v>
      </c>
      <c r="CD29" s="40">
        <v>8483.765</v>
      </c>
      <c r="CE29" s="40">
        <v>0</v>
      </c>
      <c r="CF29" s="39">
        <v>30727</v>
      </c>
      <c r="CG29" s="40">
        <v>0</v>
      </c>
      <c r="CH29" s="39">
        <v>101636</v>
      </c>
      <c r="CI29" s="39">
        <v>0</v>
      </c>
      <c r="CJ29" s="40">
        <v>0</v>
      </c>
      <c r="CK29" s="40">
        <v>0</v>
      </c>
      <c r="CL29" s="39">
        <v>11986</v>
      </c>
      <c r="CM29" s="39">
        <v>0</v>
      </c>
      <c r="CN29" s="39">
        <v>7477</v>
      </c>
      <c r="CO29" s="39">
        <v>0</v>
      </c>
      <c r="CP29" s="40">
        <v>0</v>
      </c>
      <c r="CQ29" s="40">
        <v>0</v>
      </c>
      <c r="CR29" s="40">
        <v>0</v>
      </c>
      <c r="CS29" s="40">
        <v>0</v>
      </c>
      <c r="CT29" s="39">
        <v>0</v>
      </c>
      <c r="CU29" s="39">
        <v>0</v>
      </c>
      <c r="CV29" s="39">
        <v>1786</v>
      </c>
      <c r="CW29" s="39">
        <v>0</v>
      </c>
      <c r="CX29" s="39">
        <v>0</v>
      </c>
      <c r="CY29" s="40">
        <v>0</v>
      </c>
      <c r="CZ29" s="40">
        <v>0</v>
      </c>
      <c r="DA29" s="39">
        <v>13067.993</v>
      </c>
      <c r="DB29" s="39">
        <v>797</v>
      </c>
      <c r="DC29" s="39">
        <v>0</v>
      </c>
      <c r="DD29" s="39">
        <v>0</v>
      </c>
      <c r="DE29" s="39">
        <v>7915</v>
      </c>
      <c r="DF29" s="39">
        <v>0</v>
      </c>
      <c r="DG29" s="39">
        <v>0</v>
      </c>
      <c r="DH29" s="39">
        <v>3575.2</v>
      </c>
      <c r="DI29" s="39">
        <v>960.476</v>
      </c>
      <c r="DJ29" s="39">
        <v>0</v>
      </c>
      <c r="DK29" s="175" t="s">
        <v>410</v>
      </c>
      <c r="DL29" s="39">
        <v>0</v>
      </c>
      <c r="DM29" s="39">
        <v>0</v>
      </c>
      <c r="DN29" s="39"/>
      <c r="DP29" s="38">
        <v>4472350.6</v>
      </c>
      <c r="DQ29" s="38"/>
      <c r="DR29" s="38">
        <v>792846.76</v>
      </c>
      <c r="DS29" s="38">
        <v>3679503.84</v>
      </c>
      <c r="DT29" s="39"/>
    </row>
    <row r="30" spans="1:124" ht="12.75">
      <c r="A30" s="60" t="s">
        <v>283</v>
      </c>
      <c r="B30" s="39">
        <v>21641</v>
      </c>
      <c r="C30" s="40">
        <v>823</v>
      </c>
      <c r="D30" s="40">
        <v>20469</v>
      </c>
      <c r="E30" s="40">
        <v>0</v>
      </c>
      <c r="F30" s="40">
        <v>0</v>
      </c>
      <c r="G30" s="40">
        <v>349</v>
      </c>
      <c r="H30" s="39">
        <v>117091</v>
      </c>
      <c r="I30" s="40">
        <v>117091</v>
      </c>
      <c r="J30" s="40"/>
      <c r="K30" s="39">
        <v>39417.151</v>
      </c>
      <c r="L30" s="40">
        <v>39417.151</v>
      </c>
      <c r="M30" s="40">
        <v>0</v>
      </c>
      <c r="N30" s="39">
        <v>11357</v>
      </c>
      <c r="O30" s="40">
        <v>11356</v>
      </c>
      <c r="P30" s="40">
        <v>0</v>
      </c>
      <c r="Q30" s="40">
        <v>0</v>
      </c>
      <c r="R30" s="40">
        <v>0</v>
      </c>
      <c r="S30" s="39">
        <v>10493</v>
      </c>
      <c r="T30" s="40">
        <v>10493</v>
      </c>
      <c r="U30" s="40">
        <v>0</v>
      </c>
      <c r="V30" s="39">
        <v>13835</v>
      </c>
      <c r="W30" s="40">
        <v>13835</v>
      </c>
      <c r="X30" s="40">
        <v>0</v>
      </c>
      <c r="Y30" s="39">
        <v>0</v>
      </c>
      <c r="Z30" s="40">
        <v>0</v>
      </c>
      <c r="AA30" s="40">
        <v>0</v>
      </c>
      <c r="AB30" s="39">
        <v>0</v>
      </c>
      <c r="AC30" s="40">
        <v>0</v>
      </c>
      <c r="AD30" s="40">
        <v>0</v>
      </c>
      <c r="AE30" s="39">
        <v>11667.311</v>
      </c>
      <c r="AF30" s="40">
        <v>11667.311</v>
      </c>
      <c r="AG30" s="40"/>
      <c r="AH30" s="39">
        <v>515786</v>
      </c>
      <c r="AI30" s="40">
        <v>515786</v>
      </c>
      <c r="AJ30" s="40">
        <v>0</v>
      </c>
      <c r="AK30" s="40">
        <v>0</v>
      </c>
      <c r="AL30" s="39">
        <v>12478</v>
      </c>
      <c r="AM30" s="39">
        <v>8145</v>
      </c>
      <c r="AN30" s="40">
        <v>8145</v>
      </c>
      <c r="AO30" s="40">
        <v>0</v>
      </c>
      <c r="AP30" s="39">
        <v>7448</v>
      </c>
      <c r="AQ30" s="39">
        <v>212</v>
      </c>
      <c r="AR30" s="40">
        <v>-16809</v>
      </c>
      <c r="AS30" s="40">
        <v>17021</v>
      </c>
      <c r="AT30" s="39">
        <v>7646</v>
      </c>
      <c r="AU30" s="39">
        <v>7798</v>
      </c>
      <c r="AV30" s="39">
        <v>0</v>
      </c>
      <c r="AW30" s="40">
        <v>0</v>
      </c>
      <c r="AX30" s="40">
        <v>0</v>
      </c>
      <c r="AY30" s="40">
        <v>0</v>
      </c>
      <c r="AZ30" s="40">
        <v>0</v>
      </c>
      <c r="BA30" s="39">
        <v>2925</v>
      </c>
      <c r="BB30" s="40">
        <v>2925</v>
      </c>
      <c r="BC30" s="40">
        <v>0</v>
      </c>
      <c r="BD30" s="39">
        <v>320</v>
      </c>
      <c r="BE30" s="40">
        <v>0</v>
      </c>
      <c r="BF30" s="40">
        <v>320</v>
      </c>
      <c r="BG30" s="39">
        <v>468</v>
      </c>
      <c r="BH30" s="39">
        <v>24041</v>
      </c>
      <c r="BI30" s="40">
        <v>24029</v>
      </c>
      <c r="BJ30" s="40">
        <v>12</v>
      </c>
      <c r="BK30" s="39">
        <v>748</v>
      </c>
      <c r="BL30" s="40">
        <v>724</v>
      </c>
      <c r="BM30" s="40">
        <v>24</v>
      </c>
      <c r="BN30" s="39">
        <v>2308</v>
      </c>
      <c r="BO30" s="40">
        <v>136</v>
      </c>
      <c r="BP30" s="40">
        <v>2172</v>
      </c>
      <c r="BQ30" s="39">
        <v>1538</v>
      </c>
      <c r="BR30" s="40">
        <v>291</v>
      </c>
      <c r="BS30" s="40">
        <v>1248</v>
      </c>
      <c r="BT30" s="39">
        <v>1791.569</v>
      </c>
      <c r="BU30" s="39">
        <v>2000</v>
      </c>
      <c r="BV30" s="39">
        <v>9840.693</v>
      </c>
      <c r="BW30" s="40">
        <v>0</v>
      </c>
      <c r="BX30" s="40">
        <v>5146.149</v>
      </c>
      <c r="BY30" s="40">
        <v>4324.717</v>
      </c>
      <c r="BZ30" s="40">
        <v>369.827</v>
      </c>
      <c r="CA30" s="39">
        <v>7789.266</v>
      </c>
      <c r="CB30" s="39">
        <v>27900.222999999998</v>
      </c>
      <c r="CC30" s="40">
        <v>25519.497</v>
      </c>
      <c r="CD30" s="40">
        <v>2380.726</v>
      </c>
      <c r="CE30" s="40">
        <v>0</v>
      </c>
      <c r="CF30" s="39">
        <v>34313</v>
      </c>
      <c r="CG30" s="40">
        <v>0</v>
      </c>
      <c r="CH30" s="39">
        <v>1690</v>
      </c>
      <c r="CI30" s="39">
        <v>3715</v>
      </c>
      <c r="CJ30" s="40">
        <v>0</v>
      </c>
      <c r="CK30" s="40">
        <v>5590</v>
      </c>
      <c r="CL30" s="39">
        <v>9361</v>
      </c>
      <c r="CM30" s="39">
        <v>0</v>
      </c>
      <c r="CN30" s="39">
        <v>800</v>
      </c>
      <c r="CO30" s="39">
        <v>1133</v>
      </c>
      <c r="CP30" s="40">
        <v>14</v>
      </c>
      <c r="CQ30" s="40">
        <v>-22660</v>
      </c>
      <c r="CR30" s="40">
        <v>52867</v>
      </c>
      <c r="CS30" s="40">
        <v>-29088</v>
      </c>
      <c r="CT30" s="39">
        <v>9465</v>
      </c>
      <c r="CU30" s="39">
        <v>0</v>
      </c>
      <c r="CV30" s="39">
        <v>-757</v>
      </c>
      <c r="CW30" s="39">
        <v>4102</v>
      </c>
      <c r="CX30" s="39">
        <v>1468</v>
      </c>
      <c r="CY30" s="40">
        <v>14499</v>
      </c>
      <c r="CZ30" s="40">
        <v>1468</v>
      </c>
      <c r="DA30" s="39">
        <v>321.05</v>
      </c>
      <c r="DB30" s="39">
        <v>0</v>
      </c>
      <c r="DC30" s="39">
        <v>197</v>
      </c>
      <c r="DD30" s="39">
        <v>107</v>
      </c>
      <c r="DE30" s="39">
        <v>0</v>
      </c>
      <c r="DF30" s="39">
        <v>325</v>
      </c>
      <c r="DG30" s="39">
        <v>0</v>
      </c>
      <c r="DH30" s="39">
        <v>37.365</v>
      </c>
      <c r="DI30" s="39">
        <v>11.946</v>
      </c>
      <c r="DJ30" s="39">
        <v>1</v>
      </c>
      <c r="DK30" s="175" t="s">
        <v>410</v>
      </c>
      <c r="DL30" s="39">
        <v>2179.938</v>
      </c>
      <c r="DM30" s="39"/>
      <c r="DN30" s="39"/>
      <c r="DP30" s="38">
        <v>935154.512</v>
      </c>
      <c r="DQ30" s="38"/>
      <c r="DR30" s="38">
        <v>70747.788</v>
      </c>
      <c r="DS30" s="38">
        <v>864406.724</v>
      </c>
      <c r="DT30" s="39"/>
    </row>
    <row r="31" spans="1:124" ht="12.75">
      <c r="A31" s="206" t="s">
        <v>284</v>
      </c>
      <c r="B31" s="38">
        <v>443641</v>
      </c>
      <c r="C31" s="59">
        <v>121893</v>
      </c>
      <c r="D31" s="59">
        <v>321399</v>
      </c>
      <c r="E31" s="59">
        <v>0</v>
      </c>
      <c r="F31" s="59">
        <v>0</v>
      </c>
      <c r="G31" s="59">
        <v>349</v>
      </c>
      <c r="H31" s="38">
        <v>1018091</v>
      </c>
      <c r="I31" s="59">
        <v>1018091</v>
      </c>
      <c r="J31" s="59">
        <v>0</v>
      </c>
      <c r="K31" s="38">
        <v>388068.672</v>
      </c>
      <c r="L31" s="59">
        <v>379417.151</v>
      </c>
      <c r="M31" s="59">
        <v>8651.521</v>
      </c>
      <c r="N31" s="38">
        <v>380998</v>
      </c>
      <c r="O31" s="59">
        <v>328442</v>
      </c>
      <c r="P31" s="59">
        <v>341919</v>
      </c>
      <c r="Q31" s="59">
        <v>92289</v>
      </c>
      <c r="R31" s="59">
        <v>79861</v>
      </c>
      <c r="S31" s="38">
        <v>216237</v>
      </c>
      <c r="T31" s="59">
        <v>216237</v>
      </c>
      <c r="U31" s="59">
        <v>0</v>
      </c>
      <c r="V31" s="38">
        <v>283800</v>
      </c>
      <c r="W31" s="59">
        <v>273760</v>
      </c>
      <c r="X31" s="59">
        <v>10040</v>
      </c>
      <c r="Y31" s="38">
        <v>401298.026</v>
      </c>
      <c r="Z31" s="59">
        <v>401298.026</v>
      </c>
      <c r="AA31" s="59">
        <v>0</v>
      </c>
      <c r="AB31" s="38">
        <v>10356</v>
      </c>
      <c r="AC31" s="59">
        <v>10356</v>
      </c>
      <c r="AD31" s="59">
        <v>0</v>
      </c>
      <c r="AE31" s="38">
        <v>190431.125</v>
      </c>
      <c r="AF31" s="59">
        <v>190431.125</v>
      </c>
      <c r="AG31" s="59">
        <v>0</v>
      </c>
      <c r="AH31" s="38">
        <v>584265</v>
      </c>
      <c r="AI31" s="59">
        <v>584265</v>
      </c>
      <c r="AJ31" s="59">
        <v>691000</v>
      </c>
      <c r="AK31" s="59">
        <v>685011</v>
      </c>
      <c r="AL31" s="38">
        <v>85402</v>
      </c>
      <c r="AM31" s="38">
        <v>240345</v>
      </c>
      <c r="AN31" s="59">
        <v>240345</v>
      </c>
      <c r="AO31" s="59">
        <v>0</v>
      </c>
      <c r="AP31" s="38">
        <v>49595</v>
      </c>
      <c r="AQ31" s="38">
        <v>128497</v>
      </c>
      <c r="AR31" s="59">
        <v>111476</v>
      </c>
      <c r="AS31" s="59">
        <v>17021</v>
      </c>
      <c r="AT31" s="38">
        <v>85269</v>
      </c>
      <c r="AU31" s="38">
        <v>129798</v>
      </c>
      <c r="AV31" s="38">
        <v>0</v>
      </c>
      <c r="AW31" s="59">
        <v>0</v>
      </c>
      <c r="AX31" s="59">
        <v>0</v>
      </c>
      <c r="AY31" s="59">
        <v>0</v>
      </c>
      <c r="AZ31" s="59">
        <v>0</v>
      </c>
      <c r="BA31" s="38">
        <v>71525</v>
      </c>
      <c r="BB31" s="59">
        <v>71304</v>
      </c>
      <c r="BC31" s="59">
        <v>221</v>
      </c>
      <c r="BD31" s="38">
        <v>320</v>
      </c>
      <c r="BE31" s="59">
        <v>0</v>
      </c>
      <c r="BF31" s="59">
        <v>320</v>
      </c>
      <c r="BG31" s="38">
        <v>61417</v>
      </c>
      <c r="BH31" s="38">
        <v>97071</v>
      </c>
      <c r="BI31" s="59">
        <v>97022</v>
      </c>
      <c r="BJ31" s="59">
        <v>49</v>
      </c>
      <c r="BK31" s="38">
        <v>40862</v>
      </c>
      <c r="BL31" s="59">
        <v>40757</v>
      </c>
      <c r="BM31" s="59">
        <v>105</v>
      </c>
      <c r="BN31" s="38">
        <v>2308</v>
      </c>
      <c r="BO31" s="59">
        <v>136</v>
      </c>
      <c r="BP31" s="59">
        <v>2172</v>
      </c>
      <c r="BQ31" s="38">
        <v>1538</v>
      </c>
      <c r="BR31" s="59">
        <v>291</v>
      </c>
      <c r="BS31" s="59">
        <v>1248</v>
      </c>
      <c r="BT31" s="38">
        <v>1791.569</v>
      </c>
      <c r="BU31" s="38">
        <v>39500</v>
      </c>
      <c r="BV31" s="38">
        <v>9840.693</v>
      </c>
      <c r="BW31" s="59">
        <v>15394.95</v>
      </c>
      <c r="BX31" s="59">
        <v>-48425.655</v>
      </c>
      <c r="BY31" s="59">
        <v>43837.55</v>
      </c>
      <c r="BZ31" s="59">
        <v>-966.152</v>
      </c>
      <c r="CA31" s="38">
        <v>88276.137</v>
      </c>
      <c r="CB31" s="38">
        <v>127573.443</v>
      </c>
      <c r="CC31" s="59">
        <v>116708.952</v>
      </c>
      <c r="CD31" s="59">
        <v>10864.491</v>
      </c>
      <c r="CE31" s="59">
        <v>0</v>
      </c>
      <c r="CF31" s="38">
        <v>65040</v>
      </c>
      <c r="CG31" s="59">
        <v>0</v>
      </c>
      <c r="CH31" s="38">
        <v>103326</v>
      </c>
      <c r="CI31" s="38">
        <v>3715</v>
      </c>
      <c r="CJ31" s="59">
        <v>0</v>
      </c>
      <c r="CK31" s="59">
        <v>5590</v>
      </c>
      <c r="CL31" s="38">
        <v>21347</v>
      </c>
      <c r="CM31" s="38">
        <v>0</v>
      </c>
      <c r="CN31" s="38">
        <v>8277</v>
      </c>
      <c r="CO31" s="38">
        <v>1133</v>
      </c>
      <c r="CP31" s="59">
        <v>14</v>
      </c>
      <c r="CQ31" s="59">
        <v>-22660</v>
      </c>
      <c r="CR31" s="59">
        <v>52867</v>
      </c>
      <c r="CS31" s="59">
        <v>-29088</v>
      </c>
      <c r="CT31" s="38">
        <v>9465</v>
      </c>
      <c r="CU31" s="38">
        <v>0</v>
      </c>
      <c r="CV31" s="38">
        <v>1029</v>
      </c>
      <c r="CW31" s="38">
        <v>4102</v>
      </c>
      <c r="CX31" s="38">
        <v>1468</v>
      </c>
      <c r="CY31" s="59">
        <v>14499</v>
      </c>
      <c r="CZ31" s="59">
        <v>1468</v>
      </c>
      <c r="DA31" s="38">
        <v>13389.043</v>
      </c>
      <c r="DB31" s="38">
        <v>797</v>
      </c>
      <c r="DC31" s="38">
        <v>197</v>
      </c>
      <c r="DD31" s="38">
        <v>107</v>
      </c>
      <c r="DE31" s="38">
        <v>7915</v>
      </c>
      <c r="DF31" s="38">
        <v>325</v>
      </c>
      <c r="DG31" s="38">
        <v>0</v>
      </c>
      <c r="DH31" s="38">
        <v>3612.5649999999996</v>
      </c>
      <c r="DI31" s="38">
        <v>972.422</v>
      </c>
      <c r="DJ31" s="38">
        <v>1</v>
      </c>
      <c r="DK31" s="175" t="s">
        <v>410</v>
      </c>
      <c r="DL31" s="38">
        <v>2179.938</v>
      </c>
      <c r="DM31" s="38">
        <v>0</v>
      </c>
      <c r="DN31" s="38"/>
      <c r="DP31" s="38">
        <v>5426512.633000001</v>
      </c>
      <c r="DQ31" s="38"/>
      <c r="DR31" s="38">
        <v>863594.5479999998</v>
      </c>
      <c r="DS31" s="38">
        <v>4562918.085000001</v>
      </c>
      <c r="DT31" s="39"/>
    </row>
    <row r="32" spans="1:124" ht="5.25" customHeight="1">
      <c r="A32" s="44"/>
      <c r="DK32" s="175"/>
      <c r="DP32" s="38"/>
      <c r="DQ32" s="38"/>
      <c r="DR32" s="38"/>
      <c r="DS32" s="38"/>
      <c r="DT32" s="39"/>
    </row>
    <row r="33" spans="1:124" ht="12.75">
      <c r="A33" s="55" t="s">
        <v>285</v>
      </c>
      <c r="DK33" s="175"/>
      <c r="DP33" s="38"/>
      <c r="DQ33" s="38"/>
      <c r="DR33" s="38"/>
      <c r="DS33" s="38"/>
      <c r="DT33" s="39"/>
    </row>
    <row r="34" spans="1:124" ht="12.75">
      <c r="A34" s="44" t="s">
        <v>286</v>
      </c>
      <c r="B34" s="39">
        <v>19010</v>
      </c>
      <c r="C34" s="40">
        <v>9505</v>
      </c>
      <c r="D34" s="40">
        <v>9505</v>
      </c>
      <c r="E34" s="40">
        <v>0</v>
      </c>
      <c r="F34" s="40">
        <v>0</v>
      </c>
      <c r="G34" s="40">
        <v>0</v>
      </c>
      <c r="H34" s="39">
        <v>75991</v>
      </c>
      <c r="I34" s="40">
        <v>75991</v>
      </c>
      <c r="J34" s="40"/>
      <c r="K34" s="39">
        <v>27690.34</v>
      </c>
      <c r="L34" s="40">
        <v>27690.34</v>
      </c>
      <c r="M34" s="40">
        <v>0</v>
      </c>
      <c r="N34" s="39">
        <v>24575</v>
      </c>
      <c r="O34" s="40">
        <v>24575</v>
      </c>
      <c r="P34" s="40">
        <v>0</v>
      </c>
      <c r="Q34" s="40">
        <v>0</v>
      </c>
      <c r="R34" s="40">
        <v>0</v>
      </c>
      <c r="S34" s="39">
        <v>5525</v>
      </c>
      <c r="T34" s="40">
        <v>5525</v>
      </c>
      <c r="U34" s="40">
        <v>0</v>
      </c>
      <c r="V34" s="39">
        <v>4208</v>
      </c>
      <c r="W34" s="40">
        <v>4208</v>
      </c>
      <c r="X34" s="40">
        <v>0</v>
      </c>
      <c r="Y34" s="39">
        <v>9810.965</v>
      </c>
      <c r="Z34" s="40">
        <v>9810.965</v>
      </c>
      <c r="AA34" s="40">
        <v>270</v>
      </c>
      <c r="AB34" s="39">
        <v>1884</v>
      </c>
      <c r="AC34" s="40">
        <v>1727</v>
      </c>
      <c r="AD34" s="40">
        <v>157</v>
      </c>
      <c r="AE34" s="39">
        <v>9314.11</v>
      </c>
      <c r="AF34" s="40">
        <v>9314.11</v>
      </c>
      <c r="AG34" s="40"/>
      <c r="AH34" s="39">
        <v>19393</v>
      </c>
      <c r="AI34" s="40">
        <v>19393</v>
      </c>
      <c r="AJ34" s="40">
        <v>0</v>
      </c>
      <c r="AK34" s="40">
        <v>0</v>
      </c>
      <c r="AL34" s="39">
        <v>0</v>
      </c>
      <c r="AM34" s="39">
        <v>1834</v>
      </c>
      <c r="AN34" s="40">
        <v>1834</v>
      </c>
      <c r="AO34" s="40">
        <v>0</v>
      </c>
      <c r="AP34" s="39">
        <v>0</v>
      </c>
      <c r="AQ34" s="39">
        <v>16308</v>
      </c>
      <c r="AR34" s="40">
        <v>16308</v>
      </c>
      <c r="AS34" s="40">
        <v>0</v>
      </c>
      <c r="AT34" s="39">
        <v>0</v>
      </c>
      <c r="AU34" s="39">
        <v>1752</v>
      </c>
      <c r="AV34" s="39">
        <v>0</v>
      </c>
      <c r="AW34" s="40">
        <v>0</v>
      </c>
      <c r="AX34" s="40">
        <v>0</v>
      </c>
      <c r="AY34" s="40">
        <v>0</v>
      </c>
      <c r="AZ34" s="40">
        <v>0</v>
      </c>
      <c r="BA34" s="39">
        <v>2623</v>
      </c>
      <c r="BB34" s="40">
        <v>2623</v>
      </c>
      <c r="BC34" s="40">
        <v>0</v>
      </c>
      <c r="BD34" s="39">
        <v>0</v>
      </c>
      <c r="BE34" s="40">
        <v>0</v>
      </c>
      <c r="BF34" s="40">
        <v>0</v>
      </c>
      <c r="BG34" s="39">
        <v>2112</v>
      </c>
      <c r="BH34" s="39">
        <v>0</v>
      </c>
      <c r="BI34" s="40">
        <v>0</v>
      </c>
      <c r="BJ34" s="40">
        <v>0</v>
      </c>
      <c r="BK34" s="39">
        <v>0</v>
      </c>
      <c r="BL34" s="40">
        <v>0</v>
      </c>
      <c r="BM34" s="40">
        <v>0</v>
      </c>
      <c r="BN34" s="39">
        <v>0</v>
      </c>
      <c r="BO34" s="40">
        <v>0</v>
      </c>
      <c r="BP34" s="40">
        <v>0</v>
      </c>
      <c r="BQ34" s="39">
        <v>0</v>
      </c>
      <c r="BR34" s="40">
        <v>0</v>
      </c>
      <c r="BS34" s="40">
        <v>0</v>
      </c>
      <c r="BT34" s="39">
        <v>0</v>
      </c>
      <c r="BU34" s="39">
        <v>1038</v>
      </c>
      <c r="BV34" s="39">
        <v>0</v>
      </c>
      <c r="BW34" s="40">
        <v>0</v>
      </c>
      <c r="BX34" s="40">
        <v>0</v>
      </c>
      <c r="BY34" s="40">
        <v>0</v>
      </c>
      <c r="BZ34" s="40">
        <v>0</v>
      </c>
      <c r="CA34" s="39">
        <v>0</v>
      </c>
      <c r="CB34" s="39">
        <v>11801.948</v>
      </c>
      <c r="CC34" s="40">
        <v>10299.798</v>
      </c>
      <c r="CD34" s="40">
        <v>1502.15</v>
      </c>
      <c r="CE34" s="40">
        <v>0</v>
      </c>
      <c r="CF34" s="39">
        <v>1571</v>
      </c>
      <c r="CG34" s="40"/>
      <c r="CH34" s="39">
        <v>0</v>
      </c>
      <c r="CI34" s="39">
        <v>0</v>
      </c>
      <c r="CJ34" s="40">
        <v>0</v>
      </c>
      <c r="CK34" s="40">
        <v>0</v>
      </c>
      <c r="CL34" s="39">
        <v>845</v>
      </c>
      <c r="CM34" s="39">
        <v>0</v>
      </c>
      <c r="CN34" s="39">
        <v>0</v>
      </c>
      <c r="CO34" s="39">
        <v>0</v>
      </c>
      <c r="CP34" s="40">
        <v>0</v>
      </c>
      <c r="CQ34" s="40">
        <v>0</v>
      </c>
      <c r="CR34" s="40">
        <v>0</v>
      </c>
      <c r="CS34" s="40">
        <v>0</v>
      </c>
      <c r="CT34" s="39">
        <v>0</v>
      </c>
      <c r="CU34" s="39">
        <v>0</v>
      </c>
      <c r="CV34" s="39">
        <v>0</v>
      </c>
      <c r="CW34" s="39">
        <v>0</v>
      </c>
      <c r="CX34" s="39">
        <v>0</v>
      </c>
      <c r="CY34" s="40">
        <v>0</v>
      </c>
      <c r="CZ34" s="40">
        <v>0</v>
      </c>
      <c r="DA34" s="39">
        <v>0</v>
      </c>
      <c r="DB34" s="39">
        <v>0</v>
      </c>
      <c r="DC34" s="39">
        <v>0</v>
      </c>
      <c r="DD34" s="39">
        <v>0</v>
      </c>
      <c r="DE34" s="39">
        <v>0</v>
      </c>
      <c r="DF34" s="39">
        <v>0</v>
      </c>
      <c r="DG34" s="39">
        <v>0</v>
      </c>
      <c r="DH34" s="39">
        <v>0</v>
      </c>
      <c r="DI34" s="39">
        <v>0</v>
      </c>
      <c r="DJ34" s="39">
        <v>0</v>
      </c>
      <c r="DK34" s="175" t="s">
        <v>410</v>
      </c>
      <c r="DL34" s="39">
        <v>0</v>
      </c>
      <c r="DM34" s="39">
        <v>0</v>
      </c>
      <c r="DN34" s="39"/>
      <c r="DP34" s="38">
        <v>237286.36299999998</v>
      </c>
      <c r="DQ34" s="38"/>
      <c r="DR34" s="38">
        <v>32923.948000000004</v>
      </c>
      <c r="DS34" s="38">
        <v>204362.41499999998</v>
      </c>
      <c r="DT34" s="39"/>
    </row>
    <row r="35" spans="1:124" ht="12.75">
      <c r="A35" s="44" t="s">
        <v>287</v>
      </c>
      <c r="B35" s="39">
        <v>605741</v>
      </c>
      <c r="C35" s="40">
        <v>273837</v>
      </c>
      <c r="D35" s="40">
        <v>207375</v>
      </c>
      <c r="E35" s="40">
        <v>80129</v>
      </c>
      <c r="F35" s="40">
        <v>21262</v>
      </c>
      <c r="G35" s="40">
        <v>23138</v>
      </c>
      <c r="H35" s="39">
        <v>435557</v>
      </c>
      <c r="I35" s="40">
        <v>435557</v>
      </c>
      <c r="J35" s="40"/>
      <c r="K35" s="39">
        <v>158531.46</v>
      </c>
      <c r="L35" s="40">
        <v>155267.291</v>
      </c>
      <c r="M35" s="40">
        <v>3264.169</v>
      </c>
      <c r="N35" s="39">
        <v>362318</v>
      </c>
      <c r="O35" s="40">
        <v>362318</v>
      </c>
      <c r="P35" s="40">
        <v>0</v>
      </c>
      <c r="Q35" s="40">
        <v>0</v>
      </c>
      <c r="R35" s="40">
        <v>0</v>
      </c>
      <c r="S35" s="39">
        <v>136206</v>
      </c>
      <c r="T35" s="40">
        <v>133927</v>
      </c>
      <c r="U35" s="40">
        <v>2279</v>
      </c>
      <c r="V35" s="39">
        <v>626632</v>
      </c>
      <c r="W35" s="40">
        <v>626632</v>
      </c>
      <c r="X35" s="40">
        <v>0</v>
      </c>
      <c r="Y35" s="39">
        <v>159280.116</v>
      </c>
      <c r="Z35" s="40">
        <v>159280.116</v>
      </c>
      <c r="AA35" s="40">
        <v>0</v>
      </c>
      <c r="AB35" s="39">
        <v>545323</v>
      </c>
      <c r="AC35" s="40">
        <v>421024</v>
      </c>
      <c r="AD35" s="40">
        <v>124299</v>
      </c>
      <c r="AE35" s="39">
        <v>113415.673</v>
      </c>
      <c r="AF35" s="40">
        <v>113415.673</v>
      </c>
      <c r="AG35" s="40"/>
      <c r="AH35" s="39">
        <v>235704</v>
      </c>
      <c r="AI35" s="40">
        <v>235704</v>
      </c>
      <c r="AJ35" s="40">
        <v>0</v>
      </c>
      <c r="AK35" s="40">
        <v>0</v>
      </c>
      <c r="AL35" s="39">
        <v>192444</v>
      </c>
      <c r="AM35" s="39">
        <v>176189</v>
      </c>
      <c r="AN35" s="40">
        <v>176189</v>
      </c>
      <c r="AO35" s="40">
        <v>0</v>
      </c>
      <c r="AP35" s="39">
        <v>46109</v>
      </c>
      <c r="AQ35" s="39">
        <v>11887</v>
      </c>
      <c r="AR35" s="40">
        <v>11887</v>
      </c>
      <c r="AS35" s="40">
        <v>0</v>
      </c>
      <c r="AT35" s="39">
        <v>65852</v>
      </c>
      <c r="AU35" s="39">
        <v>560766</v>
      </c>
      <c r="AV35" s="39">
        <v>91544</v>
      </c>
      <c r="AW35" s="40">
        <v>19256</v>
      </c>
      <c r="AX35" s="40">
        <v>16197.65154</v>
      </c>
      <c r="AY35" s="40">
        <v>52145.46969</v>
      </c>
      <c r="AZ35" s="40">
        <v>3944.87877</v>
      </c>
      <c r="BA35" s="39">
        <v>20669</v>
      </c>
      <c r="BB35" s="40">
        <v>20669</v>
      </c>
      <c r="BC35" s="40">
        <v>0</v>
      </c>
      <c r="BD35" s="39">
        <v>382817</v>
      </c>
      <c r="BE35" s="40">
        <v>32933</v>
      </c>
      <c r="BF35" s="40">
        <v>349884</v>
      </c>
      <c r="BG35" s="39">
        <v>0</v>
      </c>
      <c r="BH35" s="39">
        <v>327872</v>
      </c>
      <c r="BI35" s="40">
        <v>327705</v>
      </c>
      <c r="BJ35" s="40">
        <v>167</v>
      </c>
      <c r="BK35" s="39">
        <v>21739</v>
      </c>
      <c r="BL35" s="40">
        <v>21738</v>
      </c>
      <c r="BM35" s="40">
        <v>1</v>
      </c>
      <c r="BN35" s="39">
        <v>30317</v>
      </c>
      <c r="BO35" s="40">
        <v>3414</v>
      </c>
      <c r="BP35" s="40">
        <v>26903</v>
      </c>
      <c r="BQ35" s="39">
        <v>19639</v>
      </c>
      <c r="BR35" s="40">
        <v>3710</v>
      </c>
      <c r="BS35" s="40">
        <v>15930</v>
      </c>
      <c r="BT35" s="39">
        <v>161934.624</v>
      </c>
      <c r="BU35" s="39">
        <v>169076</v>
      </c>
      <c r="BV35" s="39">
        <v>8003.87</v>
      </c>
      <c r="BW35" s="40">
        <v>55.975</v>
      </c>
      <c r="BX35" s="40">
        <v>7669.136</v>
      </c>
      <c r="BY35" s="40">
        <v>220.951</v>
      </c>
      <c r="BZ35" s="40">
        <v>57.808</v>
      </c>
      <c r="CA35" s="39">
        <v>88553.648</v>
      </c>
      <c r="CB35" s="39">
        <v>38213.015999999996</v>
      </c>
      <c r="CC35" s="40">
        <v>34317.115</v>
      </c>
      <c r="CD35" s="40">
        <v>3233.687</v>
      </c>
      <c r="CE35" s="40">
        <v>662.214</v>
      </c>
      <c r="CF35" s="39">
        <v>14368</v>
      </c>
      <c r="CG35" s="40"/>
      <c r="CH35" s="39">
        <v>8244</v>
      </c>
      <c r="CI35" s="39">
        <v>4177</v>
      </c>
      <c r="CJ35" s="40">
        <v>3598</v>
      </c>
      <c r="CK35" s="40">
        <v>579</v>
      </c>
      <c r="CL35" s="39">
        <v>662687</v>
      </c>
      <c r="CM35" s="39">
        <v>9851</v>
      </c>
      <c r="CN35" s="39">
        <v>29474</v>
      </c>
      <c r="CO35" s="39">
        <v>125285</v>
      </c>
      <c r="CP35" s="40">
        <v>31772</v>
      </c>
      <c r="CQ35" s="40">
        <v>23614</v>
      </c>
      <c r="CR35" s="40">
        <v>44427</v>
      </c>
      <c r="CS35" s="40">
        <v>25472</v>
      </c>
      <c r="CT35" s="39">
        <v>38979</v>
      </c>
      <c r="CU35" s="39">
        <v>3434.182</v>
      </c>
      <c r="CV35" s="39">
        <v>14569</v>
      </c>
      <c r="CW35" s="39">
        <v>1937</v>
      </c>
      <c r="CX35" s="39">
        <v>6579</v>
      </c>
      <c r="CY35" s="40">
        <v>0</v>
      </c>
      <c r="CZ35" s="40">
        <v>6579</v>
      </c>
      <c r="DA35" s="39">
        <v>22069.461</v>
      </c>
      <c r="DB35" s="39">
        <v>176</v>
      </c>
      <c r="DC35" s="39">
        <v>568</v>
      </c>
      <c r="DD35" s="39">
        <v>10053</v>
      </c>
      <c r="DE35" s="39">
        <v>36702</v>
      </c>
      <c r="DF35" s="39">
        <v>1301</v>
      </c>
      <c r="DG35" s="39">
        <v>25909.76</v>
      </c>
      <c r="DH35" s="39">
        <v>37777.382</v>
      </c>
      <c r="DI35" s="39">
        <v>8920.264</v>
      </c>
      <c r="DJ35" s="39">
        <v>27496</v>
      </c>
      <c r="DK35" s="175" t="s">
        <v>410</v>
      </c>
      <c r="DL35" s="39">
        <v>36684.759</v>
      </c>
      <c r="DM35" s="39">
        <v>66</v>
      </c>
      <c r="DN35" s="39"/>
      <c r="DP35" s="38">
        <v>6919641.215</v>
      </c>
      <c r="DQ35" s="38"/>
      <c r="DR35" s="38">
        <v>964125.53</v>
      </c>
      <c r="DS35" s="38">
        <v>5955515.685</v>
      </c>
      <c r="DT35" s="39"/>
    </row>
    <row r="36" spans="1:124" ht="12.75">
      <c r="A36" s="44" t="s">
        <v>288</v>
      </c>
      <c r="B36" s="39">
        <v>0</v>
      </c>
      <c r="C36" s="40">
        <v>0</v>
      </c>
      <c r="D36" s="40">
        <v>0</v>
      </c>
      <c r="E36" s="40">
        <v>0</v>
      </c>
      <c r="F36" s="40">
        <v>0</v>
      </c>
      <c r="G36" s="40">
        <v>0</v>
      </c>
      <c r="H36" s="39">
        <v>0</v>
      </c>
      <c r="I36" s="40">
        <v>0</v>
      </c>
      <c r="J36" s="40"/>
      <c r="K36" s="39">
        <v>0</v>
      </c>
      <c r="L36" s="40">
        <v>0</v>
      </c>
      <c r="M36" s="40">
        <v>0</v>
      </c>
      <c r="N36" s="39">
        <v>0</v>
      </c>
      <c r="O36" s="40">
        <v>0</v>
      </c>
      <c r="P36" s="40">
        <v>0</v>
      </c>
      <c r="Q36" s="40">
        <v>0</v>
      </c>
      <c r="R36" s="40">
        <v>0</v>
      </c>
      <c r="S36" s="39">
        <v>0</v>
      </c>
      <c r="T36" s="40">
        <v>0</v>
      </c>
      <c r="U36" s="40">
        <v>0</v>
      </c>
      <c r="V36" s="39">
        <v>0</v>
      </c>
      <c r="W36" s="40">
        <v>0</v>
      </c>
      <c r="X36" s="40">
        <v>0</v>
      </c>
      <c r="Y36" s="39">
        <v>21.483</v>
      </c>
      <c r="Z36" s="40">
        <v>21.483</v>
      </c>
      <c r="AA36" s="40">
        <v>0</v>
      </c>
      <c r="AB36" s="39">
        <v>0</v>
      </c>
      <c r="AC36" s="40">
        <v>0</v>
      </c>
      <c r="AD36" s="40">
        <v>0</v>
      </c>
      <c r="AE36" s="39">
        <v>0</v>
      </c>
      <c r="AF36" s="40">
        <v>0</v>
      </c>
      <c r="AG36" s="40"/>
      <c r="AH36" s="39">
        <v>0</v>
      </c>
      <c r="AI36" s="40">
        <v>0</v>
      </c>
      <c r="AJ36" s="40">
        <v>0</v>
      </c>
      <c r="AK36" s="40">
        <v>0</v>
      </c>
      <c r="AL36" s="39">
        <v>0</v>
      </c>
      <c r="AM36" s="39">
        <v>0</v>
      </c>
      <c r="AN36" s="40">
        <v>0</v>
      </c>
      <c r="AO36" s="40">
        <v>0</v>
      </c>
      <c r="AP36" s="39">
        <v>0</v>
      </c>
      <c r="AQ36" s="39">
        <v>0</v>
      </c>
      <c r="AR36" s="40">
        <v>0</v>
      </c>
      <c r="AS36" s="40">
        <v>0</v>
      </c>
      <c r="AT36" s="39">
        <v>0</v>
      </c>
      <c r="AU36" s="39">
        <v>0</v>
      </c>
      <c r="AV36" s="39">
        <v>0</v>
      </c>
      <c r="AW36" s="40">
        <v>0</v>
      </c>
      <c r="AX36" s="40">
        <v>0</v>
      </c>
      <c r="AY36" s="40">
        <v>0</v>
      </c>
      <c r="AZ36" s="40">
        <v>0</v>
      </c>
      <c r="BA36" s="39">
        <v>0</v>
      </c>
      <c r="BB36" s="40">
        <v>0</v>
      </c>
      <c r="BC36" s="40">
        <v>0</v>
      </c>
      <c r="BD36" s="39">
        <v>0</v>
      </c>
      <c r="BE36" s="40">
        <v>0</v>
      </c>
      <c r="BF36" s="40">
        <v>0</v>
      </c>
      <c r="BG36" s="39">
        <v>0</v>
      </c>
      <c r="BH36" s="39">
        <v>0</v>
      </c>
      <c r="BI36" s="40">
        <v>0</v>
      </c>
      <c r="BJ36" s="40">
        <v>0</v>
      </c>
      <c r="BK36" s="39">
        <v>1174</v>
      </c>
      <c r="BL36" s="40">
        <v>1174</v>
      </c>
      <c r="BM36" s="40">
        <v>0</v>
      </c>
      <c r="BN36" s="39">
        <v>0</v>
      </c>
      <c r="BO36" s="40">
        <v>0</v>
      </c>
      <c r="BP36" s="40">
        <v>0</v>
      </c>
      <c r="BQ36" s="39">
        <v>0</v>
      </c>
      <c r="BR36" s="40">
        <v>0</v>
      </c>
      <c r="BS36" s="40">
        <v>0</v>
      </c>
      <c r="BT36" s="39">
        <v>0</v>
      </c>
      <c r="BU36" s="39">
        <v>0</v>
      </c>
      <c r="BV36" s="39">
        <v>0</v>
      </c>
      <c r="BW36" s="40">
        <v>0</v>
      </c>
      <c r="BX36" s="40">
        <v>0</v>
      </c>
      <c r="BY36" s="40">
        <v>0</v>
      </c>
      <c r="BZ36" s="40">
        <v>0</v>
      </c>
      <c r="CA36" s="39">
        <v>0</v>
      </c>
      <c r="CB36" s="39">
        <v>0</v>
      </c>
      <c r="CC36" s="40">
        <v>0</v>
      </c>
      <c r="CD36" s="40">
        <v>0</v>
      </c>
      <c r="CE36" s="40">
        <v>0</v>
      </c>
      <c r="CF36" s="39">
        <v>0</v>
      </c>
      <c r="CG36" s="40"/>
      <c r="CH36" s="39">
        <v>0</v>
      </c>
      <c r="CI36" s="39">
        <v>0</v>
      </c>
      <c r="CJ36" s="40">
        <v>0</v>
      </c>
      <c r="CK36" s="40">
        <v>0</v>
      </c>
      <c r="CL36" s="39">
        <v>0</v>
      </c>
      <c r="CM36" s="39">
        <v>2504</v>
      </c>
      <c r="CN36" s="39">
        <v>0</v>
      </c>
      <c r="CO36" s="39">
        <v>0</v>
      </c>
      <c r="CP36" s="40">
        <v>0</v>
      </c>
      <c r="CQ36" s="40">
        <v>0</v>
      </c>
      <c r="CR36" s="40">
        <v>0</v>
      </c>
      <c r="CS36" s="40">
        <v>0</v>
      </c>
      <c r="CT36" s="39">
        <v>0</v>
      </c>
      <c r="CU36" s="39">
        <v>0</v>
      </c>
      <c r="CV36" s="39">
        <v>0</v>
      </c>
      <c r="CW36" s="39">
        <v>7485</v>
      </c>
      <c r="CX36" s="39">
        <v>0</v>
      </c>
      <c r="CY36" s="40">
        <v>0</v>
      </c>
      <c r="CZ36" s="40">
        <v>0</v>
      </c>
      <c r="DA36" s="39">
        <v>0</v>
      </c>
      <c r="DB36" s="39">
        <v>0</v>
      </c>
      <c r="DC36" s="39">
        <v>0</v>
      </c>
      <c r="DD36" s="39">
        <v>0</v>
      </c>
      <c r="DE36" s="39">
        <v>0</v>
      </c>
      <c r="DF36" s="39">
        <v>0</v>
      </c>
      <c r="DG36" s="39">
        <v>0</v>
      </c>
      <c r="DH36" s="39">
        <v>0</v>
      </c>
      <c r="DI36" s="39">
        <v>0</v>
      </c>
      <c r="DJ36" s="39">
        <v>0</v>
      </c>
      <c r="DK36" s="175" t="s">
        <v>410</v>
      </c>
      <c r="DL36" s="39">
        <v>0</v>
      </c>
      <c r="DM36" s="39">
        <v>0</v>
      </c>
      <c r="DN36" s="39"/>
      <c r="DP36" s="38">
        <v>11184.483</v>
      </c>
      <c r="DQ36" s="38"/>
      <c r="DR36" s="38">
        <v>0</v>
      </c>
      <c r="DS36" s="38">
        <v>11184.483</v>
      </c>
      <c r="DT36" s="39"/>
    </row>
    <row r="37" spans="1:124" ht="12.75">
      <c r="A37" s="206" t="s">
        <v>289</v>
      </c>
      <c r="B37" s="38">
        <v>624751</v>
      </c>
      <c r="C37" s="59">
        <v>283342</v>
      </c>
      <c r="D37" s="59">
        <v>216880</v>
      </c>
      <c r="E37" s="59">
        <v>80129</v>
      </c>
      <c r="F37" s="59">
        <v>21262</v>
      </c>
      <c r="G37" s="59">
        <v>23138</v>
      </c>
      <c r="H37" s="38">
        <v>511548</v>
      </c>
      <c r="I37" s="59">
        <v>511548</v>
      </c>
      <c r="J37" s="59">
        <v>0</v>
      </c>
      <c r="K37" s="38">
        <v>186221.8</v>
      </c>
      <c r="L37" s="59">
        <v>182957.631</v>
      </c>
      <c r="M37" s="59">
        <v>3264.169</v>
      </c>
      <c r="N37" s="38">
        <v>386893</v>
      </c>
      <c r="O37" s="59">
        <v>386893</v>
      </c>
      <c r="P37" s="59">
        <v>0</v>
      </c>
      <c r="Q37" s="59">
        <v>0</v>
      </c>
      <c r="R37" s="59">
        <v>0</v>
      </c>
      <c r="S37" s="38">
        <v>141731</v>
      </c>
      <c r="T37" s="59">
        <v>139452</v>
      </c>
      <c r="U37" s="59">
        <v>2279</v>
      </c>
      <c r="V37" s="38">
        <v>630840</v>
      </c>
      <c r="W37" s="59">
        <v>630840</v>
      </c>
      <c r="X37" s="59">
        <v>0</v>
      </c>
      <c r="Y37" s="38">
        <v>169112.564</v>
      </c>
      <c r="Z37" s="59">
        <v>169112.564</v>
      </c>
      <c r="AA37" s="59">
        <v>270</v>
      </c>
      <c r="AB37" s="38">
        <v>547207</v>
      </c>
      <c r="AC37" s="59">
        <v>422751</v>
      </c>
      <c r="AD37" s="59">
        <v>124456</v>
      </c>
      <c r="AE37" s="38">
        <v>122729.783</v>
      </c>
      <c r="AF37" s="59">
        <v>122729.783</v>
      </c>
      <c r="AG37" s="59">
        <v>0</v>
      </c>
      <c r="AH37" s="38">
        <v>255097</v>
      </c>
      <c r="AI37" s="59">
        <v>255097</v>
      </c>
      <c r="AJ37" s="59">
        <v>0</v>
      </c>
      <c r="AK37" s="59">
        <v>0</v>
      </c>
      <c r="AL37" s="38">
        <v>192444</v>
      </c>
      <c r="AM37" s="38">
        <v>178023</v>
      </c>
      <c r="AN37" s="59">
        <v>178023</v>
      </c>
      <c r="AO37" s="59">
        <v>0</v>
      </c>
      <c r="AP37" s="38">
        <v>46109</v>
      </c>
      <c r="AQ37" s="38">
        <v>28195</v>
      </c>
      <c r="AR37" s="59">
        <v>28195</v>
      </c>
      <c r="AS37" s="59">
        <v>0</v>
      </c>
      <c r="AT37" s="38">
        <v>65852</v>
      </c>
      <c r="AU37" s="38">
        <v>562518</v>
      </c>
      <c r="AV37" s="38">
        <v>91544</v>
      </c>
      <c r="AW37" s="59">
        <v>19256</v>
      </c>
      <c r="AX37" s="59">
        <v>16197.65154</v>
      </c>
      <c r="AY37" s="59">
        <v>52145.46969</v>
      </c>
      <c r="AZ37" s="59">
        <v>3944.87877</v>
      </c>
      <c r="BA37" s="38">
        <v>23292</v>
      </c>
      <c r="BB37" s="59">
        <v>23292</v>
      </c>
      <c r="BC37" s="59">
        <v>0</v>
      </c>
      <c r="BD37" s="38">
        <v>382817</v>
      </c>
      <c r="BE37" s="59">
        <v>32933</v>
      </c>
      <c r="BF37" s="59">
        <v>349884</v>
      </c>
      <c r="BG37" s="38">
        <v>2112</v>
      </c>
      <c r="BH37" s="38">
        <v>327872</v>
      </c>
      <c r="BI37" s="59">
        <v>327705</v>
      </c>
      <c r="BJ37" s="59">
        <v>167</v>
      </c>
      <c r="BK37" s="38">
        <v>22913</v>
      </c>
      <c r="BL37" s="59">
        <v>22912</v>
      </c>
      <c r="BM37" s="59">
        <v>1</v>
      </c>
      <c r="BN37" s="38">
        <v>30317</v>
      </c>
      <c r="BO37" s="59">
        <v>3414</v>
      </c>
      <c r="BP37" s="59">
        <v>26903</v>
      </c>
      <c r="BQ37" s="38">
        <v>19639</v>
      </c>
      <c r="BR37" s="59">
        <v>3710</v>
      </c>
      <c r="BS37" s="59">
        <v>15930</v>
      </c>
      <c r="BT37" s="38">
        <v>161934.624</v>
      </c>
      <c r="BU37" s="38">
        <v>170114</v>
      </c>
      <c r="BV37" s="38">
        <v>8003.87</v>
      </c>
      <c r="BW37" s="59">
        <v>55.975</v>
      </c>
      <c r="BX37" s="59">
        <v>7669.136</v>
      </c>
      <c r="BY37" s="59">
        <v>220.951</v>
      </c>
      <c r="BZ37" s="59">
        <v>57.808</v>
      </c>
      <c r="CA37" s="38">
        <v>88553.648</v>
      </c>
      <c r="CB37" s="38">
        <v>50014.96399999999</v>
      </c>
      <c r="CC37" s="59">
        <v>44616.913</v>
      </c>
      <c r="CD37" s="59">
        <v>4735.8369999999995</v>
      </c>
      <c r="CE37" s="59">
        <v>662.214</v>
      </c>
      <c r="CF37" s="38">
        <v>15939</v>
      </c>
      <c r="CG37" s="59">
        <v>0</v>
      </c>
      <c r="CH37" s="38">
        <v>8244</v>
      </c>
      <c r="CI37" s="38">
        <v>4177</v>
      </c>
      <c r="CJ37" s="59">
        <v>3598</v>
      </c>
      <c r="CK37" s="59">
        <v>579</v>
      </c>
      <c r="CL37" s="38">
        <v>663532</v>
      </c>
      <c r="CM37" s="38">
        <v>12355</v>
      </c>
      <c r="CN37" s="38">
        <v>29474</v>
      </c>
      <c r="CO37" s="38">
        <v>125285</v>
      </c>
      <c r="CP37" s="59">
        <v>31772</v>
      </c>
      <c r="CQ37" s="59">
        <v>23614</v>
      </c>
      <c r="CR37" s="59">
        <v>44427</v>
      </c>
      <c r="CS37" s="59">
        <v>25472</v>
      </c>
      <c r="CT37" s="38">
        <v>38979</v>
      </c>
      <c r="CU37" s="38">
        <v>3434.182</v>
      </c>
      <c r="CV37" s="38">
        <v>14569</v>
      </c>
      <c r="CW37" s="38">
        <v>9422</v>
      </c>
      <c r="CX37" s="38">
        <v>6579</v>
      </c>
      <c r="CY37" s="59">
        <v>0</v>
      </c>
      <c r="CZ37" s="59">
        <v>6579</v>
      </c>
      <c r="DA37" s="38">
        <v>22069.461</v>
      </c>
      <c r="DB37" s="38">
        <v>176</v>
      </c>
      <c r="DC37" s="38">
        <v>568</v>
      </c>
      <c r="DD37" s="38">
        <v>10053</v>
      </c>
      <c r="DE37" s="38">
        <v>36702</v>
      </c>
      <c r="DF37" s="38">
        <v>1301</v>
      </c>
      <c r="DG37" s="38">
        <v>25909.76</v>
      </c>
      <c r="DH37" s="38">
        <v>37777.382</v>
      </c>
      <c r="DI37" s="38">
        <v>8920.264</v>
      </c>
      <c r="DJ37" s="38">
        <v>27496</v>
      </c>
      <c r="DK37" s="175" t="s">
        <v>410</v>
      </c>
      <c r="DL37" s="38">
        <v>36684.759</v>
      </c>
      <c r="DM37" s="38">
        <v>66</v>
      </c>
      <c r="DN37" s="38"/>
      <c r="DP37" s="38">
        <v>7168112.061</v>
      </c>
      <c r="DQ37" s="38"/>
      <c r="DR37" s="38">
        <v>997049.478</v>
      </c>
      <c r="DS37" s="38">
        <v>6171062.583</v>
      </c>
      <c r="DT37" s="39"/>
    </row>
    <row r="38" spans="1:124" ht="6" customHeight="1">
      <c r="A38" s="55"/>
      <c r="DP38" s="38"/>
      <c r="DQ38" s="38"/>
      <c r="DR38" s="38"/>
      <c r="DS38" s="38"/>
      <c r="DT38" s="39"/>
    </row>
    <row r="39" spans="1:124" ht="12.75">
      <c r="A39" s="44" t="s">
        <v>469</v>
      </c>
      <c r="B39" s="39">
        <v>0</v>
      </c>
      <c r="C39" s="40">
        <v>0</v>
      </c>
      <c r="D39" s="40">
        <v>0</v>
      </c>
      <c r="E39" s="40">
        <v>0</v>
      </c>
      <c r="F39" s="40">
        <v>0</v>
      </c>
      <c r="G39" s="40">
        <v>0</v>
      </c>
      <c r="H39" s="39">
        <v>0</v>
      </c>
      <c r="I39" s="40">
        <v>0</v>
      </c>
      <c r="J39" s="40"/>
      <c r="K39" s="39">
        <v>0</v>
      </c>
      <c r="L39" s="40">
        <v>0</v>
      </c>
      <c r="M39" s="40">
        <v>0</v>
      </c>
      <c r="N39" s="39">
        <v>0</v>
      </c>
      <c r="O39" s="40">
        <v>0</v>
      </c>
      <c r="P39" s="40">
        <v>0</v>
      </c>
      <c r="Q39" s="40">
        <v>0</v>
      </c>
      <c r="R39" s="40">
        <v>0</v>
      </c>
      <c r="S39" s="39">
        <v>0</v>
      </c>
      <c r="T39" s="40">
        <v>0</v>
      </c>
      <c r="U39" s="40">
        <v>0</v>
      </c>
      <c r="V39" s="39">
        <v>0</v>
      </c>
      <c r="W39" s="40">
        <v>0</v>
      </c>
      <c r="X39" s="40">
        <v>0</v>
      </c>
      <c r="Y39" s="39">
        <v>0</v>
      </c>
      <c r="Z39" s="40">
        <v>0</v>
      </c>
      <c r="AA39" s="40">
        <v>0</v>
      </c>
      <c r="AB39" s="39">
        <v>0</v>
      </c>
      <c r="AC39" s="40">
        <v>0</v>
      </c>
      <c r="AD39" s="40">
        <v>0</v>
      </c>
      <c r="AE39" s="39">
        <v>0</v>
      </c>
      <c r="AF39" s="40">
        <v>0</v>
      </c>
      <c r="AG39" s="40">
        <v>0</v>
      </c>
      <c r="AH39" s="39">
        <v>0</v>
      </c>
      <c r="AI39" s="40">
        <v>0</v>
      </c>
      <c r="AJ39" s="40">
        <v>0</v>
      </c>
      <c r="AK39" s="40">
        <v>0</v>
      </c>
      <c r="AL39" s="39">
        <v>0</v>
      </c>
      <c r="AM39" s="39">
        <v>0</v>
      </c>
      <c r="AN39" s="40">
        <v>0</v>
      </c>
      <c r="AO39" s="40">
        <v>0</v>
      </c>
      <c r="AP39" s="39">
        <v>0</v>
      </c>
      <c r="AQ39" s="39">
        <v>1930</v>
      </c>
      <c r="AR39" s="40">
        <v>1930</v>
      </c>
      <c r="AS39" s="40">
        <v>0</v>
      </c>
      <c r="AT39" s="39">
        <v>0</v>
      </c>
      <c r="AU39" s="39">
        <v>0</v>
      </c>
      <c r="AV39" s="39">
        <v>0</v>
      </c>
      <c r="AW39" s="40">
        <v>0</v>
      </c>
      <c r="AX39" s="40">
        <v>0</v>
      </c>
      <c r="AY39" s="40">
        <v>0</v>
      </c>
      <c r="AZ39" s="40">
        <v>0</v>
      </c>
      <c r="BA39" s="39">
        <v>0</v>
      </c>
      <c r="BB39" s="40">
        <v>0</v>
      </c>
      <c r="BC39" s="40">
        <v>0</v>
      </c>
      <c r="BD39" s="39">
        <v>0</v>
      </c>
      <c r="BE39" s="40">
        <v>0</v>
      </c>
      <c r="BF39" s="40">
        <v>0</v>
      </c>
      <c r="BG39" s="39">
        <v>0</v>
      </c>
      <c r="BH39" s="39">
        <v>0</v>
      </c>
      <c r="BI39" s="40">
        <v>0</v>
      </c>
      <c r="BJ39" s="40">
        <v>0</v>
      </c>
      <c r="BK39" s="39">
        <v>0</v>
      </c>
      <c r="BL39" s="40">
        <v>0</v>
      </c>
      <c r="BM39" s="40">
        <v>0</v>
      </c>
      <c r="BN39" s="39">
        <v>0</v>
      </c>
      <c r="BO39" s="40">
        <v>0</v>
      </c>
      <c r="BP39" s="40">
        <v>0</v>
      </c>
      <c r="BQ39" s="39">
        <v>0</v>
      </c>
      <c r="BR39" s="40">
        <v>0</v>
      </c>
      <c r="BS39" s="40">
        <v>0</v>
      </c>
      <c r="BT39" s="39">
        <v>0</v>
      </c>
      <c r="BU39" s="39">
        <v>0</v>
      </c>
      <c r="BV39" s="39">
        <v>0</v>
      </c>
      <c r="BW39" s="40">
        <v>0</v>
      </c>
      <c r="BX39" s="40">
        <v>0</v>
      </c>
      <c r="BY39" s="40">
        <v>0</v>
      </c>
      <c r="BZ39" s="40">
        <v>0</v>
      </c>
      <c r="CA39" s="39">
        <v>0</v>
      </c>
      <c r="CB39" s="39">
        <v>0</v>
      </c>
      <c r="CC39" s="40">
        <v>0</v>
      </c>
      <c r="CD39" s="40">
        <v>0</v>
      </c>
      <c r="CE39" s="40">
        <v>0</v>
      </c>
      <c r="CF39" s="39">
        <v>0</v>
      </c>
      <c r="CG39" s="40"/>
      <c r="CH39" s="39">
        <v>0</v>
      </c>
      <c r="CI39" s="39">
        <v>0</v>
      </c>
      <c r="CJ39" s="40">
        <v>0</v>
      </c>
      <c r="CK39" s="40">
        <v>0</v>
      </c>
      <c r="CL39" s="39">
        <v>0</v>
      </c>
      <c r="CM39" s="39">
        <v>0</v>
      </c>
      <c r="CN39" s="39">
        <v>0</v>
      </c>
      <c r="CO39" s="39">
        <v>0</v>
      </c>
      <c r="CP39" s="40">
        <v>0</v>
      </c>
      <c r="CQ39" s="40">
        <v>0</v>
      </c>
      <c r="CR39" s="40">
        <v>0</v>
      </c>
      <c r="CS39" s="40">
        <v>0</v>
      </c>
      <c r="CT39" s="39">
        <v>0</v>
      </c>
      <c r="CU39" s="39">
        <v>0</v>
      </c>
      <c r="CV39" s="39">
        <v>0</v>
      </c>
      <c r="CW39" s="39">
        <v>0</v>
      </c>
      <c r="CX39" s="39">
        <v>0</v>
      </c>
      <c r="CY39" s="40">
        <v>0</v>
      </c>
      <c r="CZ39" s="40">
        <v>0</v>
      </c>
      <c r="DA39" s="39">
        <v>0</v>
      </c>
      <c r="DB39" s="39">
        <v>0</v>
      </c>
      <c r="DC39" s="39">
        <v>0</v>
      </c>
      <c r="DD39" s="39">
        <v>0</v>
      </c>
      <c r="DE39" s="39">
        <v>0</v>
      </c>
      <c r="DF39" s="39">
        <v>0</v>
      </c>
      <c r="DG39" s="39">
        <v>0</v>
      </c>
      <c r="DH39" s="39">
        <v>0</v>
      </c>
      <c r="DI39" s="39">
        <v>0</v>
      </c>
      <c r="DJ39" s="39">
        <v>0</v>
      </c>
      <c r="DK39" s="39"/>
      <c r="DL39" s="39">
        <v>0</v>
      </c>
      <c r="DM39" s="39">
        <v>0</v>
      </c>
      <c r="DN39" s="39"/>
      <c r="DP39" s="38">
        <v>1930</v>
      </c>
      <c r="DQ39" s="38"/>
      <c r="DR39" s="38">
        <v>0</v>
      </c>
      <c r="DS39" s="38">
        <v>1930</v>
      </c>
      <c r="DT39" s="39"/>
    </row>
    <row r="40" spans="1:124" ht="5.25" customHeight="1">
      <c r="A40" s="44"/>
      <c r="DP40" s="38"/>
      <c r="DQ40" s="38"/>
      <c r="DR40" s="38"/>
      <c r="DS40" s="38"/>
      <c r="DT40" s="39"/>
    </row>
    <row r="41" spans="1:124" ht="15.75" customHeight="1">
      <c r="A41" s="207" t="s">
        <v>290</v>
      </c>
      <c r="B41" s="38">
        <v>101193140</v>
      </c>
      <c r="C41" s="59">
        <v>18481695</v>
      </c>
      <c r="D41" s="59">
        <v>81611301</v>
      </c>
      <c r="E41" s="59">
        <v>121976</v>
      </c>
      <c r="F41" s="59">
        <v>21262</v>
      </c>
      <c r="G41" s="59">
        <v>956906</v>
      </c>
      <c r="H41" s="38">
        <v>98385735</v>
      </c>
      <c r="I41" s="59">
        <v>98385735</v>
      </c>
      <c r="J41" s="59">
        <v>0</v>
      </c>
      <c r="K41" s="38">
        <v>52528618.621999994</v>
      </c>
      <c r="L41" s="59">
        <v>52433226.783999994</v>
      </c>
      <c r="M41" s="59">
        <v>95391.83799999999</v>
      </c>
      <c r="N41" s="38">
        <v>45828872</v>
      </c>
      <c r="O41" s="59">
        <v>45776316</v>
      </c>
      <c r="P41" s="59">
        <v>341919</v>
      </c>
      <c r="Q41" s="59">
        <v>92289</v>
      </c>
      <c r="R41" s="59">
        <v>79861</v>
      </c>
      <c r="S41" s="38">
        <v>45016670</v>
      </c>
      <c r="T41" s="59">
        <v>44986929</v>
      </c>
      <c r="U41" s="59">
        <v>29741</v>
      </c>
      <c r="V41" s="38">
        <v>28343439</v>
      </c>
      <c r="W41" s="59">
        <v>28103348</v>
      </c>
      <c r="X41" s="59">
        <v>240091</v>
      </c>
      <c r="Y41" s="38">
        <v>22222273.393</v>
      </c>
      <c r="Z41" s="59">
        <v>22222273.393</v>
      </c>
      <c r="AA41" s="59">
        <v>39733</v>
      </c>
      <c r="AB41" s="38">
        <v>19298117</v>
      </c>
      <c r="AC41" s="59">
        <v>16193130</v>
      </c>
      <c r="AD41" s="59">
        <v>3104987</v>
      </c>
      <c r="AE41" s="38">
        <v>18286296.186</v>
      </c>
      <c r="AF41" s="59">
        <v>18286296.186</v>
      </c>
      <c r="AG41" s="59">
        <v>0</v>
      </c>
      <c r="AH41" s="38">
        <v>17098450</v>
      </c>
      <c r="AI41" s="59">
        <v>17098450</v>
      </c>
      <c r="AJ41" s="59">
        <v>691000</v>
      </c>
      <c r="AK41" s="59">
        <v>685011</v>
      </c>
      <c r="AL41" s="38">
        <v>14039988.743</v>
      </c>
      <c r="AM41" s="38">
        <v>13231015</v>
      </c>
      <c r="AN41" s="59">
        <v>13214476</v>
      </c>
      <c r="AO41" s="59">
        <v>16540</v>
      </c>
      <c r="AP41" s="38">
        <v>12836744</v>
      </c>
      <c r="AQ41" s="38">
        <v>11992066</v>
      </c>
      <c r="AR41" s="59">
        <v>11789103</v>
      </c>
      <c r="AS41" s="59">
        <v>202963</v>
      </c>
      <c r="AT41" s="38">
        <v>11969657</v>
      </c>
      <c r="AU41" s="38">
        <v>11755402</v>
      </c>
      <c r="AV41" s="38">
        <v>11232457.43701</v>
      </c>
      <c r="AW41" s="59">
        <v>1332728.9999900002</v>
      </c>
      <c r="AX41" s="59">
        <v>2225278.65154</v>
      </c>
      <c r="AY41" s="59">
        <v>7036021.4067</v>
      </c>
      <c r="AZ41" s="59">
        <v>638428.37878</v>
      </c>
      <c r="BA41" s="38">
        <v>10940872</v>
      </c>
      <c r="BB41" s="59">
        <v>10931934</v>
      </c>
      <c r="BC41" s="59">
        <v>8938</v>
      </c>
      <c r="BD41" s="38">
        <v>10747923</v>
      </c>
      <c r="BE41" s="59">
        <v>945330</v>
      </c>
      <c r="BF41" s="59">
        <v>9802593</v>
      </c>
      <c r="BG41" s="38">
        <v>9604011</v>
      </c>
      <c r="BH41" s="38">
        <v>7904998</v>
      </c>
      <c r="BI41" s="59">
        <v>7900981</v>
      </c>
      <c r="BJ41" s="59">
        <v>4017</v>
      </c>
      <c r="BK41" s="38">
        <v>7841617</v>
      </c>
      <c r="BL41" s="59">
        <v>7837602</v>
      </c>
      <c r="BM41" s="59">
        <v>4015</v>
      </c>
      <c r="BN41" s="38">
        <v>7711714</v>
      </c>
      <c r="BO41" s="59">
        <v>662177</v>
      </c>
      <c r="BP41" s="59">
        <v>7049537</v>
      </c>
      <c r="BQ41" s="38">
        <v>6579935</v>
      </c>
      <c r="BR41" s="59">
        <v>1242862</v>
      </c>
      <c r="BS41" s="59">
        <v>5337075</v>
      </c>
      <c r="BT41" s="38">
        <v>6362109.058</v>
      </c>
      <c r="BU41" s="38">
        <v>5542788</v>
      </c>
      <c r="BV41" s="38">
        <v>4915743.484999999</v>
      </c>
      <c r="BW41" s="59">
        <v>281329.468</v>
      </c>
      <c r="BX41" s="59">
        <v>1635058.156</v>
      </c>
      <c r="BY41" s="59">
        <v>2282977.911</v>
      </c>
      <c r="BZ41" s="59">
        <v>716377.95</v>
      </c>
      <c r="CA41" s="38">
        <v>3277978.016</v>
      </c>
      <c r="CB41" s="38">
        <v>3099308.6319999998</v>
      </c>
      <c r="CC41" s="59">
        <v>2717494.01</v>
      </c>
      <c r="CD41" s="59">
        <v>256466.981</v>
      </c>
      <c r="CE41" s="59">
        <v>125347.641</v>
      </c>
      <c r="CF41" s="38">
        <v>3087068</v>
      </c>
      <c r="CG41" s="59">
        <v>0</v>
      </c>
      <c r="CH41" s="38">
        <v>2568738</v>
      </c>
      <c r="CI41" s="38">
        <v>2562127</v>
      </c>
      <c r="CJ41" s="59">
        <v>2333483</v>
      </c>
      <c r="CK41" s="59">
        <v>230519</v>
      </c>
      <c r="CL41" s="38">
        <v>2207701</v>
      </c>
      <c r="CM41" s="38">
        <v>2106773</v>
      </c>
      <c r="CN41" s="38">
        <v>2090302</v>
      </c>
      <c r="CO41" s="38">
        <v>1734371</v>
      </c>
      <c r="CP41" s="59">
        <v>186753</v>
      </c>
      <c r="CQ41" s="59">
        <v>283803</v>
      </c>
      <c r="CR41" s="59">
        <v>770044</v>
      </c>
      <c r="CS41" s="59">
        <v>493771</v>
      </c>
      <c r="CT41" s="38">
        <v>1489801</v>
      </c>
      <c r="CU41" s="38">
        <v>1413860.2820000001</v>
      </c>
      <c r="CV41" s="38">
        <v>1292047</v>
      </c>
      <c r="CW41" s="38">
        <v>1261185</v>
      </c>
      <c r="CX41" s="38">
        <v>1192663</v>
      </c>
      <c r="CY41" s="59">
        <v>52155</v>
      </c>
      <c r="CZ41" s="59">
        <v>1155007</v>
      </c>
      <c r="DA41" s="38">
        <v>1133696.65</v>
      </c>
      <c r="DB41" s="38">
        <v>856495</v>
      </c>
      <c r="DC41" s="38">
        <v>619900</v>
      </c>
      <c r="DD41" s="38">
        <v>628263</v>
      </c>
      <c r="DE41" s="38">
        <v>503671</v>
      </c>
      <c r="DF41" s="38">
        <v>468899</v>
      </c>
      <c r="DG41" s="38">
        <v>445780.39200000005</v>
      </c>
      <c r="DH41" s="38">
        <v>328894.767</v>
      </c>
      <c r="DI41" s="38">
        <v>185420.39</v>
      </c>
      <c r="DJ41" s="38">
        <v>103756</v>
      </c>
      <c r="DK41" s="175" t="s">
        <v>410</v>
      </c>
      <c r="DL41" s="38">
        <v>61714.717</v>
      </c>
      <c r="DM41" s="38">
        <v>9419</v>
      </c>
      <c r="DN41" s="38"/>
      <c r="DP41" s="38">
        <v>648140484.7700099</v>
      </c>
      <c r="DQ41" s="38"/>
      <c r="DR41" s="38">
        <v>125698672.172</v>
      </c>
      <c r="DS41" s="38">
        <v>522441812.59801006</v>
      </c>
      <c r="DT41" s="39"/>
    </row>
    <row r="42" spans="1:124" ht="5.25" customHeight="1">
      <c r="A42" s="60"/>
      <c r="DP42" s="38"/>
      <c r="DQ42" s="38"/>
      <c r="DR42" s="38"/>
      <c r="DS42" s="38"/>
      <c r="DT42" s="39"/>
    </row>
    <row r="43" spans="1:124" ht="12.75">
      <c r="A43" s="41" t="s">
        <v>291</v>
      </c>
      <c r="DP43" s="38"/>
      <c r="DQ43" s="38"/>
      <c r="DR43" s="38"/>
      <c r="DS43" s="38"/>
      <c r="DT43" s="39"/>
    </row>
    <row r="44" spans="1:124" ht="5.25" customHeight="1">
      <c r="A44" s="60"/>
      <c r="DP44" s="38"/>
      <c r="DQ44" s="38"/>
      <c r="DR44" s="38"/>
      <c r="DS44" s="38"/>
      <c r="DT44" s="39"/>
    </row>
    <row r="45" spans="1:124" ht="12.75">
      <c r="A45" s="42" t="s">
        <v>470</v>
      </c>
      <c r="B45" s="38">
        <v>104357</v>
      </c>
      <c r="C45" s="59">
        <v>20423</v>
      </c>
      <c r="D45" s="59">
        <v>83712</v>
      </c>
      <c r="E45" s="59">
        <v>190</v>
      </c>
      <c r="F45" s="59">
        <v>32</v>
      </c>
      <c r="G45" s="59">
        <v>0</v>
      </c>
      <c r="H45" s="38">
        <v>0</v>
      </c>
      <c r="I45" s="59">
        <v>0</v>
      </c>
      <c r="J45" s="59"/>
      <c r="K45" s="38">
        <v>0</v>
      </c>
      <c r="L45" s="59">
        <v>0</v>
      </c>
      <c r="M45" s="59">
        <v>0</v>
      </c>
      <c r="N45" s="38">
        <v>0</v>
      </c>
      <c r="O45" s="59">
        <v>0</v>
      </c>
      <c r="P45" s="59">
        <v>0</v>
      </c>
      <c r="Q45" s="59">
        <v>0</v>
      </c>
      <c r="R45" s="59">
        <v>0</v>
      </c>
      <c r="S45" s="38">
        <v>0</v>
      </c>
      <c r="T45" s="59">
        <v>0</v>
      </c>
      <c r="U45" s="59">
        <v>0</v>
      </c>
      <c r="V45" s="38">
        <v>0</v>
      </c>
      <c r="W45" s="59">
        <v>0</v>
      </c>
      <c r="X45" s="59">
        <v>0</v>
      </c>
      <c r="Y45" s="38">
        <v>0</v>
      </c>
      <c r="Z45" s="59">
        <v>0</v>
      </c>
      <c r="AA45" s="59">
        <v>0</v>
      </c>
      <c r="AB45" s="38">
        <v>0</v>
      </c>
      <c r="AC45" s="59">
        <v>0</v>
      </c>
      <c r="AD45" s="59">
        <v>0</v>
      </c>
      <c r="AE45" s="38">
        <v>0</v>
      </c>
      <c r="AF45" s="59">
        <v>0</v>
      </c>
      <c r="AG45" s="59">
        <v>0</v>
      </c>
      <c r="AH45" s="38">
        <v>0</v>
      </c>
      <c r="AI45" s="59">
        <v>0</v>
      </c>
      <c r="AJ45" s="59">
        <v>0</v>
      </c>
      <c r="AK45" s="59">
        <v>0</v>
      </c>
      <c r="AL45" s="38">
        <v>0</v>
      </c>
      <c r="AM45" s="38">
        <v>0</v>
      </c>
      <c r="AN45" s="59">
        <v>0</v>
      </c>
      <c r="AO45" s="59">
        <v>0</v>
      </c>
      <c r="AP45" s="38">
        <v>0</v>
      </c>
      <c r="AQ45" s="38">
        <v>0</v>
      </c>
      <c r="AR45" s="59">
        <v>0</v>
      </c>
      <c r="AS45" s="59">
        <v>0</v>
      </c>
      <c r="AT45" s="38">
        <v>0</v>
      </c>
      <c r="AU45" s="38">
        <v>0</v>
      </c>
      <c r="AV45" s="38">
        <v>0</v>
      </c>
      <c r="AW45" s="59">
        <v>0</v>
      </c>
      <c r="AX45" s="59">
        <v>0</v>
      </c>
      <c r="AY45" s="59">
        <v>0</v>
      </c>
      <c r="AZ45" s="59">
        <v>0</v>
      </c>
      <c r="BA45" s="38">
        <v>0</v>
      </c>
      <c r="BB45" s="59">
        <v>0</v>
      </c>
      <c r="BC45" s="59">
        <v>0</v>
      </c>
      <c r="BD45" s="38">
        <v>0</v>
      </c>
      <c r="BE45" s="59">
        <v>0</v>
      </c>
      <c r="BF45" s="59">
        <v>0</v>
      </c>
      <c r="BG45" s="38">
        <v>10303</v>
      </c>
      <c r="BH45" s="38">
        <v>0</v>
      </c>
      <c r="BI45" s="59">
        <v>0</v>
      </c>
      <c r="BJ45" s="59">
        <v>0</v>
      </c>
      <c r="BK45" s="38">
        <v>0</v>
      </c>
      <c r="BL45" s="59">
        <v>0</v>
      </c>
      <c r="BM45" s="59">
        <v>0</v>
      </c>
      <c r="BN45" s="38">
        <v>0</v>
      </c>
      <c r="BO45" s="59">
        <v>0</v>
      </c>
      <c r="BP45" s="59">
        <v>0</v>
      </c>
      <c r="BQ45" s="38">
        <v>0</v>
      </c>
      <c r="BR45" s="59">
        <v>0</v>
      </c>
      <c r="BS45" s="59">
        <v>0</v>
      </c>
      <c r="BT45" s="38">
        <v>0</v>
      </c>
      <c r="BU45" s="38">
        <v>0</v>
      </c>
      <c r="BV45" s="38">
        <v>0</v>
      </c>
      <c r="BW45" s="59">
        <v>0</v>
      </c>
      <c r="BX45" s="59">
        <v>0</v>
      </c>
      <c r="BY45" s="59">
        <v>0</v>
      </c>
      <c r="BZ45" s="59">
        <v>0</v>
      </c>
      <c r="CA45" s="38">
        <v>0</v>
      </c>
      <c r="CB45" s="38">
        <v>0</v>
      </c>
      <c r="CC45" s="59">
        <v>0</v>
      </c>
      <c r="CD45" s="59">
        <v>0</v>
      </c>
      <c r="CE45" s="59">
        <v>0</v>
      </c>
      <c r="CF45" s="38">
        <v>0</v>
      </c>
      <c r="CG45" s="59">
        <v>0</v>
      </c>
      <c r="CH45" s="38">
        <v>0</v>
      </c>
      <c r="CI45" s="38">
        <v>0</v>
      </c>
      <c r="CJ45" s="59">
        <v>0</v>
      </c>
      <c r="CK45" s="59">
        <v>0</v>
      </c>
      <c r="CL45" s="38">
        <v>0</v>
      </c>
      <c r="CM45" s="38">
        <v>0</v>
      </c>
      <c r="CN45" s="38">
        <v>0</v>
      </c>
      <c r="CO45" s="38">
        <v>0</v>
      </c>
      <c r="CP45" s="59">
        <v>0</v>
      </c>
      <c r="CQ45" s="59">
        <v>0</v>
      </c>
      <c r="CR45" s="59">
        <v>0</v>
      </c>
      <c r="CS45" s="59">
        <v>0</v>
      </c>
      <c r="CT45" s="38">
        <v>0</v>
      </c>
      <c r="CU45" s="38">
        <v>0</v>
      </c>
      <c r="CV45" s="38">
        <v>0</v>
      </c>
      <c r="CW45" s="38">
        <v>0</v>
      </c>
      <c r="CX45" s="38">
        <v>0</v>
      </c>
      <c r="CY45" s="59">
        <v>0</v>
      </c>
      <c r="CZ45" s="59">
        <v>0</v>
      </c>
      <c r="DA45" s="38">
        <v>0</v>
      </c>
      <c r="DB45" s="38">
        <v>0</v>
      </c>
      <c r="DC45" s="38">
        <v>0</v>
      </c>
      <c r="DD45" s="38">
        <v>0</v>
      </c>
      <c r="DE45" s="38">
        <v>0</v>
      </c>
      <c r="DF45" s="38">
        <v>0</v>
      </c>
      <c r="DG45" s="38">
        <v>0</v>
      </c>
      <c r="DH45" s="38">
        <v>0</v>
      </c>
      <c r="DI45" s="38">
        <v>0</v>
      </c>
      <c r="DJ45" s="38">
        <v>0</v>
      </c>
      <c r="DK45" s="175" t="s">
        <v>410</v>
      </c>
      <c r="DL45" s="38">
        <v>0</v>
      </c>
      <c r="DM45" s="38">
        <v>0</v>
      </c>
      <c r="DN45" s="38"/>
      <c r="DP45" s="38">
        <v>114660</v>
      </c>
      <c r="DQ45" s="38"/>
      <c r="DR45" s="38">
        <v>114660</v>
      </c>
      <c r="DS45" s="38">
        <v>0</v>
      </c>
      <c r="DT45" s="39"/>
    </row>
    <row r="46" spans="1:124" ht="6" customHeight="1">
      <c r="A46" s="60"/>
      <c r="DP46" s="38"/>
      <c r="DQ46" s="38"/>
      <c r="DR46" s="38"/>
      <c r="DS46" s="38"/>
      <c r="DT46" s="39"/>
    </row>
    <row r="47" spans="1:124" ht="12.75">
      <c r="A47" s="60" t="s">
        <v>471</v>
      </c>
      <c r="DP47" s="38"/>
      <c r="DQ47" s="38"/>
      <c r="DR47" s="38"/>
      <c r="DS47" s="38"/>
      <c r="DT47" s="39"/>
    </row>
    <row r="48" spans="1:124" ht="12.75">
      <c r="A48" s="44" t="s">
        <v>292</v>
      </c>
      <c r="B48" s="39">
        <v>0</v>
      </c>
      <c r="C48" s="40">
        <v>0</v>
      </c>
      <c r="D48" s="40">
        <v>0</v>
      </c>
      <c r="E48" s="40">
        <v>0</v>
      </c>
      <c r="F48" s="40">
        <v>0</v>
      </c>
      <c r="G48" s="40">
        <v>0</v>
      </c>
      <c r="H48" s="39">
        <v>0</v>
      </c>
      <c r="I48" s="40">
        <v>0</v>
      </c>
      <c r="J48" s="40"/>
      <c r="K48" s="39">
        <v>8651.521</v>
      </c>
      <c r="L48" s="40">
        <v>8651.521</v>
      </c>
      <c r="M48" s="40">
        <v>0</v>
      </c>
      <c r="N48" s="39">
        <v>0</v>
      </c>
      <c r="O48" s="40">
        <v>461515</v>
      </c>
      <c r="P48" s="40">
        <v>0</v>
      </c>
      <c r="Q48" s="40">
        <v>0</v>
      </c>
      <c r="R48" s="40">
        <v>0</v>
      </c>
      <c r="S48" s="39">
        <v>0</v>
      </c>
      <c r="T48" s="40">
        <v>0</v>
      </c>
      <c r="U48" s="40">
        <v>0</v>
      </c>
      <c r="V48" s="39">
        <v>64000</v>
      </c>
      <c r="W48" s="40">
        <v>64000</v>
      </c>
      <c r="X48" s="40">
        <v>0</v>
      </c>
      <c r="Y48" s="39">
        <v>0</v>
      </c>
      <c r="Z48" s="40">
        <v>0</v>
      </c>
      <c r="AA48" s="40">
        <v>0</v>
      </c>
      <c r="AB48" s="39">
        <v>10356</v>
      </c>
      <c r="AC48" s="40">
        <v>0</v>
      </c>
      <c r="AD48" s="40">
        <v>10356</v>
      </c>
      <c r="AE48" s="39">
        <v>0</v>
      </c>
      <c r="AF48" s="40">
        <v>0</v>
      </c>
      <c r="AG48" s="40">
        <v>0</v>
      </c>
      <c r="AH48" s="39">
        <v>0</v>
      </c>
      <c r="AI48" s="40">
        <v>1376011</v>
      </c>
      <c r="AJ48" s="40">
        <v>0</v>
      </c>
      <c r="AK48" s="40">
        <v>0</v>
      </c>
      <c r="AL48" s="39">
        <v>0</v>
      </c>
      <c r="AM48" s="39">
        <v>0</v>
      </c>
      <c r="AN48" s="40">
        <v>0</v>
      </c>
      <c r="AO48" s="40">
        <v>0</v>
      </c>
      <c r="AP48" s="39">
        <v>0</v>
      </c>
      <c r="AQ48" s="39">
        <v>0</v>
      </c>
      <c r="AR48" s="40">
        <v>0</v>
      </c>
      <c r="AS48" s="40">
        <v>0</v>
      </c>
      <c r="AT48" s="39">
        <v>0</v>
      </c>
      <c r="AU48" s="39">
        <v>0</v>
      </c>
      <c r="AV48" s="39">
        <v>0</v>
      </c>
      <c r="AW48" s="40">
        <v>0</v>
      </c>
      <c r="AX48" s="40">
        <v>0</v>
      </c>
      <c r="AY48" s="40">
        <v>0</v>
      </c>
      <c r="AZ48" s="40">
        <v>0</v>
      </c>
      <c r="BA48" s="39">
        <v>0</v>
      </c>
      <c r="BB48" s="40">
        <v>0</v>
      </c>
      <c r="BC48" s="40">
        <v>0</v>
      </c>
      <c r="BD48" s="39">
        <v>0</v>
      </c>
      <c r="BE48" s="40">
        <v>0</v>
      </c>
      <c r="BF48" s="40">
        <v>0</v>
      </c>
      <c r="BG48" s="39">
        <v>0</v>
      </c>
      <c r="BH48" s="39">
        <v>0</v>
      </c>
      <c r="BI48" s="40">
        <v>0</v>
      </c>
      <c r="BJ48" s="40">
        <v>0</v>
      </c>
      <c r="BK48" s="39">
        <v>36</v>
      </c>
      <c r="BL48" s="40">
        <v>36</v>
      </c>
      <c r="BM48" s="40">
        <v>0</v>
      </c>
      <c r="BN48" s="39">
        <v>0</v>
      </c>
      <c r="BO48" s="40">
        <v>0</v>
      </c>
      <c r="BP48" s="40">
        <v>0</v>
      </c>
      <c r="BQ48" s="39">
        <v>0</v>
      </c>
      <c r="BR48" s="40">
        <v>0</v>
      </c>
      <c r="BS48" s="40">
        <v>0</v>
      </c>
      <c r="BT48" s="39">
        <v>0</v>
      </c>
      <c r="BU48" s="39">
        <v>0</v>
      </c>
      <c r="BV48" s="39">
        <v>0</v>
      </c>
      <c r="BW48" s="40">
        <v>0</v>
      </c>
      <c r="BX48" s="40">
        <v>0</v>
      </c>
      <c r="BY48" s="40">
        <v>0</v>
      </c>
      <c r="BZ48" s="40">
        <v>0</v>
      </c>
      <c r="CA48" s="39">
        <v>0</v>
      </c>
      <c r="CB48" s="39">
        <v>0</v>
      </c>
      <c r="CC48" s="40">
        <v>0</v>
      </c>
      <c r="CD48" s="40">
        <v>0</v>
      </c>
      <c r="CE48" s="40">
        <v>0</v>
      </c>
      <c r="CF48" s="39">
        <v>0</v>
      </c>
      <c r="CG48" s="40"/>
      <c r="CH48" s="39">
        <v>0</v>
      </c>
      <c r="CI48" s="39">
        <v>0</v>
      </c>
      <c r="CJ48" s="40">
        <v>0</v>
      </c>
      <c r="CK48" s="40">
        <v>0</v>
      </c>
      <c r="CL48" s="39">
        <v>0</v>
      </c>
      <c r="CM48" s="39">
        <v>0</v>
      </c>
      <c r="CN48" s="39">
        <v>0</v>
      </c>
      <c r="CO48" s="39">
        <v>0</v>
      </c>
      <c r="CP48" s="40">
        <v>0</v>
      </c>
      <c r="CQ48" s="40">
        <v>0</v>
      </c>
      <c r="CR48" s="40">
        <v>0</v>
      </c>
      <c r="CS48" s="40">
        <v>0</v>
      </c>
      <c r="CT48" s="39">
        <v>0</v>
      </c>
      <c r="CU48" s="39">
        <v>0</v>
      </c>
      <c r="CV48" s="39">
        <v>0</v>
      </c>
      <c r="CW48" s="39">
        <v>0</v>
      </c>
      <c r="CX48" s="39">
        <v>0</v>
      </c>
      <c r="CY48" s="40">
        <v>0</v>
      </c>
      <c r="CZ48" s="40">
        <v>0</v>
      </c>
      <c r="DA48" s="39">
        <v>0</v>
      </c>
      <c r="DB48" s="39">
        <v>0</v>
      </c>
      <c r="DC48" s="39">
        <v>0</v>
      </c>
      <c r="DD48" s="39">
        <v>0</v>
      </c>
      <c r="DE48" s="39">
        <v>0</v>
      </c>
      <c r="DF48" s="39">
        <v>0</v>
      </c>
      <c r="DG48" s="39">
        <v>0</v>
      </c>
      <c r="DH48" s="39">
        <v>0</v>
      </c>
      <c r="DI48" s="39">
        <v>0</v>
      </c>
      <c r="DJ48" s="39">
        <v>0</v>
      </c>
      <c r="DK48" s="176" t="s">
        <v>410</v>
      </c>
      <c r="DL48" s="39">
        <v>0</v>
      </c>
      <c r="DM48" s="39">
        <v>0</v>
      </c>
      <c r="DN48" s="39"/>
      <c r="DP48" s="38">
        <v>83043.52100000001</v>
      </c>
      <c r="DQ48" s="38"/>
      <c r="DR48" s="38">
        <v>0</v>
      </c>
      <c r="DS48" s="38">
        <v>83043.52100000001</v>
      </c>
      <c r="DT48" s="39"/>
    </row>
    <row r="49" spans="1:124" ht="12.75">
      <c r="A49" s="44" t="s">
        <v>293</v>
      </c>
      <c r="B49" s="39">
        <v>0</v>
      </c>
      <c r="C49" s="40">
        <v>0</v>
      </c>
      <c r="D49" s="40">
        <v>0</v>
      </c>
      <c r="E49" s="40">
        <v>0</v>
      </c>
      <c r="F49" s="40">
        <v>0</v>
      </c>
      <c r="G49" s="40">
        <v>0</v>
      </c>
      <c r="H49" s="39">
        <v>0</v>
      </c>
      <c r="I49" s="40">
        <v>0</v>
      </c>
      <c r="J49" s="40"/>
      <c r="K49" s="39">
        <v>266307.153</v>
      </c>
      <c r="L49" s="40">
        <v>266307.153</v>
      </c>
      <c r="M49" s="40">
        <v>0</v>
      </c>
      <c r="N49" s="39">
        <v>0</v>
      </c>
      <c r="O49" s="40">
        <v>0</v>
      </c>
      <c r="P49" s="40">
        <v>0</v>
      </c>
      <c r="Q49" s="40">
        <v>0</v>
      </c>
      <c r="R49" s="40">
        <v>0</v>
      </c>
      <c r="S49" s="39">
        <v>0</v>
      </c>
      <c r="T49" s="40">
        <v>0</v>
      </c>
      <c r="U49" s="40">
        <v>0</v>
      </c>
      <c r="V49" s="39">
        <v>516503</v>
      </c>
      <c r="W49" s="40">
        <v>516503</v>
      </c>
      <c r="X49" s="40">
        <v>0</v>
      </c>
      <c r="Y49" s="39">
        <v>0</v>
      </c>
      <c r="Z49" s="40">
        <v>0</v>
      </c>
      <c r="AA49" s="40">
        <v>0</v>
      </c>
      <c r="AB49" s="39">
        <v>0</v>
      </c>
      <c r="AC49" s="40">
        <v>0</v>
      </c>
      <c r="AD49" s="40">
        <v>0</v>
      </c>
      <c r="AE49" s="39">
        <v>0</v>
      </c>
      <c r="AF49" s="40">
        <v>0</v>
      </c>
      <c r="AG49" s="40">
        <v>0</v>
      </c>
      <c r="AH49" s="39">
        <v>0</v>
      </c>
      <c r="AI49" s="40">
        <v>0</v>
      </c>
      <c r="AJ49" s="40">
        <v>0</v>
      </c>
      <c r="AK49" s="40">
        <v>0</v>
      </c>
      <c r="AL49" s="39">
        <v>0</v>
      </c>
      <c r="AM49" s="39">
        <v>937</v>
      </c>
      <c r="AN49" s="40">
        <v>937</v>
      </c>
      <c r="AO49" s="40">
        <v>0</v>
      </c>
      <c r="AP49" s="39">
        <v>0</v>
      </c>
      <c r="AQ49" s="39">
        <v>0</v>
      </c>
      <c r="AR49" s="40">
        <v>0</v>
      </c>
      <c r="AS49" s="40">
        <v>0</v>
      </c>
      <c r="AT49" s="39">
        <v>0</v>
      </c>
      <c r="AU49" s="39">
        <v>0</v>
      </c>
      <c r="AV49" s="39">
        <v>0</v>
      </c>
      <c r="AW49" s="40">
        <v>0</v>
      </c>
      <c r="AX49" s="40">
        <v>0</v>
      </c>
      <c r="AY49" s="40">
        <v>0</v>
      </c>
      <c r="AZ49" s="40">
        <v>0</v>
      </c>
      <c r="BA49" s="39">
        <v>0</v>
      </c>
      <c r="BB49" s="40">
        <v>0</v>
      </c>
      <c r="BC49" s="40">
        <v>0</v>
      </c>
      <c r="BD49" s="39">
        <v>0</v>
      </c>
      <c r="BE49" s="40">
        <v>0</v>
      </c>
      <c r="BF49" s="40">
        <v>0</v>
      </c>
      <c r="BG49" s="39">
        <v>56249</v>
      </c>
      <c r="BH49" s="39">
        <v>0</v>
      </c>
      <c r="BI49" s="40">
        <v>0</v>
      </c>
      <c r="BJ49" s="40">
        <v>0</v>
      </c>
      <c r="BK49" s="39">
        <v>0</v>
      </c>
      <c r="BL49" s="40">
        <v>0</v>
      </c>
      <c r="BM49" s="40">
        <v>0</v>
      </c>
      <c r="BN49" s="39">
        <v>0</v>
      </c>
      <c r="BO49" s="40">
        <v>0</v>
      </c>
      <c r="BP49" s="40">
        <v>0</v>
      </c>
      <c r="BQ49" s="39">
        <v>0</v>
      </c>
      <c r="BR49" s="40">
        <v>0</v>
      </c>
      <c r="BS49" s="40">
        <v>0</v>
      </c>
      <c r="BT49" s="39">
        <v>0</v>
      </c>
      <c r="BU49" s="39">
        <v>0</v>
      </c>
      <c r="BV49" s="39">
        <v>0</v>
      </c>
      <c r="BW49" s="40">
        <v>0</v>
      </c>
      <c r="BX49" s="40">
        <v>0</v>
      </c>
      <c r="BY49" s="40">
        <v>0</v>
      </c>
      <c r="BZ49" s="40">
        <v>0</v>
      </c>
      <c r="CA49" s="39">
        <v>0</v>
      </c>
      <c r="CB49" s="39">
        <v>0</v>
      </c>
      <c r="CC49" s="40">
        <v>0</v>
      </c>
      <c r="CD49" s="40">
        <v>0</v>
      </c>
      <c r="CE49" s="40">
        <v>0</v>
      </c>
      <c r="CF49" s="39">
        <v>249223</v>
      </c>
      <c r="CG49" s="40"/>
      <c r="CH49" s="39">
        <v>0</v>
      </c>
      <c r="CI49" s="39">
        <v>0</v>
      </c>
      <c r="CJ49" s="40">
        <v>0</v>
      </c>
      <c r="CK49" s="40">
        <v>0</v>
      </c>
      <c r="CL49" s="39">
        <v>0</v>
      </c>
      <c r="CM49" s="39">
        <v>0</v>
      </c>
      <c r="CN49" s="39">
        <v>0</v>
      </c>
      <c r="CO49" s="39">
        <v>0</v>
      </c>
      <c r="CP49" s="40">
        <v>0</v>
      </c>
      <c r="CQ49" s="40">
        <v>0</v>
      </c>
      <c r="CR49" s="40">
        <v>0</v>
      </c>
      <c r="CS49" s="40">
        <v>0</v>
      </c>
      <c r="CT49" s="39">
        <v>0</v>
      </c>
      <c r="CU49" s="39">
        <v>0</v>
      </c>
      <c r="CV49" s="39">
        <v>0</v>
      </c>
      <c r="CW49" s="39">
        <v>0</v>
      </c>
      <c r="CX49" s="39">
        <v>0</v>
      </c>
      <c r="CY49" s="40">
        <v>0</v>
      </c>
      <c r="CZ49" s="40">
        <v>0</v>
      </c>
      <c r="DA49" s="39">
        <v>0</v>
      </c>
      <c r="DB49" s="39">
        <v>6935</v>
      </c>
      <c r="DC49" s="39">
        <v>0</v>
      </c>
      <c r="DD49" s="39">
        <v>30893</v>
      </c>
      <c r="DE49" s="39">
        <v>0</v>
      </c>
      <c r="DF49" s="39">
        <v>0</v>
      </c>
      <c r="DG49" s="39">
        <v>0</v>
      </c>
      <c r="DH49" s="39">
        <v>0</v>
      </c>
      <c r="DI49" s="39">
        <v>0</v>
      </c>
      <c r="DJ49" s="39">
        <v>0</v>
      </c>
      <c r="DK49" s="176" t="s">
        <v>410</v>
      </c>
      <c r="DL49" s="39">
        <v>0</v>
      </c>
      <c r="DM49" s="39">
        <v>0</v>
      </c>
      <c r="DN49" s="39"/>
      <c r="DP49" s="38">
        <v>1127047.153</v>
      </c>
      <c r="DQ49" s="38"/>
      <c r="DR49" s="38">
        <v>63184</v>
      </c>
      <c r="DS49" s="38">
        <v>1063863.153</v>
      </c>
      <c r="DT49" s="39"/>
    </row>
    <row r="50" spans="1:124" ht="12.75">
      <c r="A50" s="42" t="s">
        <v>294</v>
      </c>
      <c r="B50" s="39">
        <v>57460</v>
      </c>
      <c r="C50" s="40">
        <v>28730</v>
      </c>
      <c r="D50" s="40">
        <v>28730</v>
      </c>
      <c r="E50" s="40">
        <v>0</v>
      </c>
      <c r="F50" s="40">
        <v>0</v>
      </c>
      <c r="G50" s="40">
        <v>0</v>
      </c>
      <c r="H50" s="39">
        <v>0</v>
      </c>
      <c r="I50" s="40">
        <v>0</v>
      </c>
      <c r="J50" s="40"/>
      <c r="K50" s="39">
        <v>0</v>
      </c>
      <c r="L50" s="40">
        <v>0</v>
      </c>
      <c r="M50" s="40">
        <v>0</v>
      </c>
      <c r="N50" s="39">
        <v>0</v>
      </c>
      <c r="O50" s="40">
        <v>0</v>
      </c>
      <c r="P50" s="40">
        <v>0</v>
      </c>
      <c r="Q50" s="40">
        <v>0</v>
      </c>
      <c r="R50" s="40">
        <v>0</v>
      </c>
      <c r="S50" s="39">
        <v>0</v>
      </c>
      <c r="T50" s="40">
        <v>0</v>
      </c>
      <c r="U50" s="40">
        <v>0</v>
      </c>
      <c r="V50" s="39">
        <v>0</v>
      </c>
      <c r="W50" s="40">
        <v>0</v>
      </c>
      <c r="X50" s="40">
        <v>0</v>
      </c>
      <c r="Y50" s="39">
        <v>0</v>
      </c>
      <c r="Z50" s="40">
        <v>0</v>
      </c>
      <c r="AA50" s="40">
        <v>0</v>
      </c>
      <c r="AB50" s="39">
        <v>0</v>
      </c>
      <c r="AC50" s="40">
        <v>0</v>
      </c>
      <c r="AD50" s="40">
        <v>0</v>
      </c>
      <c r="AE50" s="39">
        <v>0</v>
      </c>
      <c r="AF50" s="40">
        <v>0</v>
      </c>
      <c r="AG50" s="40">
        <v>0</v>
      </c>
      <c r="AH50" s="39">
        <v>0</v>
      </c>
      <c r="AI50" s="40">
        <v>0</v>
      </c>
      <c r="AJ50" s="40">
        <v>0</v>
      </c>
      <c r="AK50" s="40">
        <v>0</v>
      </c>
      <c r="AL50" s="39">
        <v>0</v>
      </c>
      <c r="AM50" s="39">
        <v>0</v>
      </c>
      <c r="AN50" s="40">
        <v>0</v>
      </c>
      <c r="AO50" s="40">
        <v>0</v>
      </c>
      <c r="AP50" s="39">
        <v>0</v>
      </c>
      <c r="AQ50" s="39">
        <v>0</v>
      </c>
      <c r="AR50" s="40">
        <v>0</v>
      </c>
      <c r="AS50" s="40">
        <v>0</v>
      </c>
      <c r="AT50" s="39">
        <v>0</v>
      </c>
      <c r="AU50" s="39">
        <v>0</v>
      </c>
      <c r="AV50" s="39">
        <v>0</v>
      </c>
      <c r="AW50" s="40">
        <v>0</v>
      </c>
      <c r="AX50" s="40">
        <v>0</v>
      </c>
      <c r="AY50" s="40">
        <v>0</v>
      </c>
      <c r="AZ50" s="40">
        <v>0</v>
      </c>
      <c r="BA50" s="39">
        <v>0</v>
      </c>
      <c r="BB50" s="40">
        <v>0</v>
      </c>
      <c r="BC50" s="40">
        <v>0</v>
      </c>
      <c r="BD50" s="39">
        <v>0</v>
      </c>
      <c r="BE50" s="40">
        <v>0</v>
      </c>
      <c r="BF50" s="40">
        <v>0</v>
      </c>
      <c r="BG50" s="39">
        <v>6384</v>
      </c>
      <c r="BH50" s="39">
        <v>0</v>
      </c>
      <c r="BI50" s="40">
        <v>0</v>
      </c>
      <c r="BJ50" s="40">
        <v>0</v>
      </c>
      <c r="BK50" s="39">
        <v>0</v>
      </c>
      <c r="BL50" s="40">
        <v>0</v>
      </c>
      <c r="BM50" s="40">
        <v>0</v>
      </c>
      <c r="BN50" s="39">
        <v>0</v>
      </c>
      <c r="BO50" s="40">
        <v>0</v>
      </c>
      <c r="BP50" s="40">
        <v>0</v>
      </c>
      <c r="BQ50" s="39">
        <v>0</v>
      </c>
      <c r="BR50" s="40">
        <v>0</v>
      </c>
      <c r="BS50" s="40">
        <v>0</v>
      </c>
      <c r="BT50" s="39">
        <v>0</v>
      </c>
      <c r="BU50" s="39">
        <v>0</v>
      </c>
      <c r="BV50" s="39">
        <v>0</v>
      </c>
      <c r="BW50" s="40">
        <v>0</v>
      </c>
      <c r="BX50" s="40">
        <v>0</v>
      </c>
      <c r="BY50" s="40">
        <v>0</v>
      </c>
      <c r="BZ50" s="40">
        <v>0</v>
      </c>
      <c r="CA50" s="39">
        <v>0</v>
      </c>
      <c r="CB50" s="39">
        <v>0</v>
      </c>
      <c r="CC50" s="40">
        <v>0</v>
      </c>
      <c r="CD50" s="40">
        <v>0</v>
      </c>
      <c r="CE50" s="40">
        <v>0</v>
      </c>
      <c r="CF50" s="39">
        <v>0</v>
      </c>
      <c r="CG50" s="40"/>
      <c r="CH50" s="39">
        <v>0</v>
      </c>
      <c r="CI50" s="39">
        <v>0</v>
      </c>
      <c r="CJ50" s="40">
        <v>0</v>
      </c>
      <c r="CK50" s="40">
        <v>0</v>
      </c>
      <c r="CL50" s="39">
        <v>0</v>
      </c>
      <c r="CM50" s="39">
        <v>0</v>
      </c>
      <c r="CN50" s="39">
        <v>0</v>
      </c>
      <c r="CO50" s="39">
        <v>0</v>
      </c>
      <c r="CP50" s="40">
        <v>0</v>
      </c>
      <c r="CQ50" s="40">
        <v>0</v>
      </c>
      <c r="CR50" s="40">
        <v>0</v>
      </c>
      <c r="CS50" s="40">
        <v>0</v>
      </c>
      <c r="CT50" s="39">
        <v>0</v>
      </c>
      <c r="CU50" s="39">
        <v>0</v>
      </c>
      <c r="CV50" s="39">
        <v>0</v>
      </c>
      <c r="CW50" s="39">
        <v>0</v>
      </c>
      <c r="CX50" s="39">
        <v>0</v>
      </c>
      <c r="CY50" s="40">
        <v>0</v>
      </c>
      <c r="CZ50" s="40">
        <v>0</v>
      </c>
      <c r="DA50" s="39">
        <v>0</v>
      </c>
      <c r="DB50" s="39">
        <v>5484</v>
      </c>
      <c r="DC50" s="39">
        <v>0</v>
      </c>
      <c r="DD50" s="39">
        <v>0</v>
      </c>
      <c r="DE50" s="39">
        <v>0</v>
      </c>
      <c r="DF50" s="39">
        <v>0</v>
      </c>
      <c r="DG50" s="39">
        <v>0</v>
      </c>
      <c r="DH50" s="39">
        <v>0</v>
      </c>
      <c r="DI50" s="39">
        <v>0</v>
      </c>
      <c r="DJ50" s="39">
        <v>0</v>
      </c>
      <c r="DK50" s="176" t="s">
        <v>410</v>
      </c>
      <c r="DL50" s="39">
        <v>0</v>
      </c>
      <c r="DM50" s="39">
        <v>0</v>
      </c>
      <c r="DN50" s="39"/>
      <c r="DP50" s="38">
        <v>69328</v>
      </c>
      <c r="DQ50" s="38"/>
      <c r="DR50" s="38">
        <v>69328</v>
      </c>
      <c r="DS50" s="38">
        <v>0</v>
      </c>
      <c r="DT50" s="39"/>
    </row>
    <row r="51" spans="1:124" ht="12.75">
      <c r="A51" s="44" t="s">
        <v>295</v>
      </c>
      <c r="B51" s="39">
        <v>250781</v>
      </c>
      <c r="C51" s="40">
        <v>2563</v>
      </c>
      <c r="D51" s="40">
        <v>245933</v>
      </c>
      <c r="E51" s="40">
        <v>66</v>
      </c>
      <c r="F51" s="40">
        <v>40</v>
      </c>
      <c r="G51" s="40">
        <v>2179</v>
      </c>
      <c r="H51" s="39">
        <v>874041</v>
      </c>
      <c r="I51" s="40">
        <v>874041</v>
      </c>
      <c r="J51" s="40"/>
      <c r="K51" s="39">
        <v>116502.564</v>
      </c>
      <c r="L51" s="40">
        <v>116502.564</v>
      </c>
      <c r="M51" s="40">
        <v>0</v>
      </c>
      <c r="N51" s="39">
        <v>7061</v>
      </c>
      <c r="O51" s="40">
        <v>7060</v>
      </c>
      <c r="P51" s="40">
        <v>0</v>
      </c>
      <c r="Q51" s="40">
        <v>0</v>
      </c>
      <c r="R51" s="40">
        <v>0</v>
      </c>
      <c r="S51" s="39">
        <v>17164</v>
      </c>
      <c r="T51" s="40">
        <v>17164</v>
      </c>
      <c r="U51" s="40">
        <v>0</v>
      </c>
      <c r="V51" s="39">
        <v>36025</v>
      </c>
      <c r="W51" s="40">
        <v>35289</v>
      </c>
      <c r="X51" s="40">
        <v>736</v>
      </c>
      <c r="Y51" s="39">
        <v>455.345</v>
      </c>
      <c r="Z51" s="40">
        <v>455.345</v>
      </c>
      <c r="AA51" s="40">
        <v>0</v>
      </c>
      <c r="AB51" s="39">
        <v>1142</v>
      </c>
      <c r="AC51" s="40">
        <v>1048</v>
      </c>
      <c r="AD51" s="40">
        <v>94</v>
      </c>
      <c r="AE51" s="39">
        <v>134801.846</v>
      </c>
      <c r="AF51" s="40">
        <v>134801.846</v>
      </c>
      <c r="AG51" s="40">
        <v>0</v>
      </c>
      <c r="AH51" s="39">
        <v>10363</v>
      </c>
      <c r="AI51" s="40">
        <v>10363</v>
      </c>
      <c r="AJ51" s="40">
        <v>0</v>
      </c>
      <c r="AK51" s="40">
        <v>0</v>
      </c>
      <c r="AL51" s="39">
        <v>1320</v>
      </c>
      <c r="AM51" s="39">
        <v>77502</v>
      </c>
      <c r="AN51" s="40">
        <v>77503</v>
      </c>
      <c r="AO51" s="40">
        <v>0</v>
      </c>
      <c r="AP51" s="39">
        <v>5245</v>
      </c>
      <c r="AQ51" s="39">
        <v>10404</v>
      </c>
      <c r="AR51" s="40">
        <v>10404</v>
      </c>
      <c r="AS51" s="40">
        <v>0</v>
      </c>
      <c r="AT51" s="39">
        <v>799</v>
      </c>
      <c r="AU51" s="39">
        <v>60032</v>
      </c>
      <c r="AV51" s="39">
        <v>19738</v>
      </c>
      <c r="AW51" s="40">
        <v>0</v>
      </c>
      <c r="AX51" s="40">
        <v>4422.71533</v>
      </c>
      <c r="AY51" s="40">
        <v>14238.14853</v>
      </c>
      <c r="AZ51" s="40">
        <v>1077.13614</v>
      </c>
      <c r="BA51" s="39">
        <v>13956</v>
      </c>
      <c r="BB51" s="40">
        <v>13956</v>
      </c>
      <c r="BC51" s="40">
        <v>0</v>
      </c>
      <c r="BD51" s="39">
        <v>15815</v>
      </c>
      <c r="BE51" s="40">
        <v>1392</v>
      </c>
      <c r="BF51" s="40">
        <v>14423</v>
      </c>
      <c r="BG51" s="39">
        <v>985</v>
      </c>
      <c r="BH51" s="39">
        <v>2462</v>
      </c>
      <c r="BI51" s="40">
        <v>2461</v>
      </c>
      <c r="BJ51" s="40">
        <v>1</v>
      </c>
      <c r="BK51" s="39">
        <v>9885</v>
      </c>
      <c r="BL51" s="40">
        <v>9885</v>
      </c>
      <c r="BM51" s="40">
        <v>0</v>
      </c>
      <c r="BN51" s="39">
        <v>11060</v>
      </c>
      <c r="BO51" s="40">
        <v>258</v>
      </c>
      <c r="BP51" s="40">
        <v>10802</v>
      </c>
      <c r="BQ51" s="39">
        <v>573</v>
      </c>
      <c r="BR51" s="40">
        <v>109</v>
      </c>
      <c r="BS51" s="40">
        <v>466</v>
      </c>
      <c r="BT51" s="39">
        <v>6563.993</v>
      </c>
      <c r="BU51" s="39">
        <v>42981</v>
      </c>
      <c r="BV51" s="39">
        <v>17740.424</v>
      </c>
      <c r="BW51" s="40">
        <v>100.341</v>
      </c>
      <c r="BX51" s="40">
        <v>8030.829</v>
      </c>
      <c r="BY51" s="40">
        <v>5332.05</v>
      </c>
      <c r="BZ51" s="40">
        <v>4277.204</v>
      </c>
      <c r="CA51" s="39">
        <v>85837.18</v>
      </c>
      <c r="CB51" s="39">
        <v>8421.432</v>
      </c>
      <c r="CC51" s="40">
        <v>7811.719</v>
      </c>
      <c r="CD51" s="40">
        <v>609.713</v>
      </c>
      <c r="CE51" s="40">
        <v>0</v>
      </c>
      <c r="CF51" s="39">
        <v>1254</v>
      </c>
      <c r="CG51" s="40"/>
      <c r="CH51" s="39">
        <v>0</v>
      </c>
      <c r="CI51" s="39">
        <v>48</v>
      </c>
      <c r="CJ51" s="40">
        <v>1923</v>
      </c>
      <c r="CK51" s="40">
        <v>0</v>
      </c>
      <c r="CL51" s="39">
        <v>256</v>
      </c>
      <c r="CM51" s="39">
        <v>2122</v>
      </c>
      <c r="CN51" s="39">
        <v>0</v>
      </c>
      <c r="CO51" s="39">
        <v>2043</v>
      </c>
      <c r="CP51" s="40">
        <v>209</v>
      </c>
      <c r="CQ51" s="40">
        <v>346</v>
      </c>
      <c r="CR51" s="40">
        <v>858</v>
      </c>
      <c r="CS51" s="40">
        <v>630</v>
      </c>
      <c r="CT51" s="39">
        <v>2549</v>
      </c>
      <c r="CU51" s="39">
        <v>1412.742</v>
      </c>
      <c r="CV51" s="39">
        <v>3121</v>
      </c>
      <c r="CW51" s="39">
        <v>2383</v>
      </c>
      <c r="CX51" s="39">
        <v>456</v>
      </c>
      <c r="CY51" s="40"/>
      <c r="CZ51" s="40">
        <v>14955</v>
      </c>
      <c r="DA51" s="39">
        <v>1780.627</v>
      </c>
      <c r="DB51" s="39"/>
      <c r="DC51" s="39">
        <v>1041</v>
      </c>
      <c r="DD51" s="39">
        <v>1935</v>
      </c>
      <c r="DE51" s="39">
        <v>1250</v>
      </c>
      <c r="DF51" s="39">
        <v>413</v>
      </c>
      <c r="DG51" s="39"/>
      <c r="DH51" s="39">
        <v>5059.702</v>
      </c>
      <c r="DI51" s="39">
        <v>4493.763</v>
      </c>
      <c r="DJ51" s="39">
        <v>0</v>
      </c>
      <c r="DK51" s="176" t="s">
        <v>410</v>
      </c>
      <c r="DL51" s="39">
        <v>0</v>
      </c>
      <c r="DM51" s="39">
        <v>274</v>
      </c>
      <c r="DN51" s="39"/>
      <c r="DP51" s="38">
        <v>1871548.618</v>
      </c>
      <c r="DQ51" s="38"/>
      <c r="DR51" s="38">
        <v>364278.7039999999</v>
      </c>
      <c r="DS51" s="38">
        <v>1507269.9139999999</v>
      </c>
      <c r="DT51" s="39"/>
    </row>
    <row r="52" spans="1:124" ht="12.75">
      <c r="A52" s="206" t="s">
        <v>296</v>
      </c>
      <c r="B52" s="38">
        <v>308241</v>
      </c>
      <c r="C52" s="59">
        <v>31293</v>
      </c>
      <c r="D52" s="59">
        <v>274663</v>
      </c>
      <c r="E52" s="59">
        <v>66</v>
      </c>
      <c r="F52" s="59">
        <v>40</v>
      </c>
      <c r="G52" s="59">
        <v>2179</v>
      </c>
      <c r="H52" s="38">
        <v>874041</v>
      </c>
      <c r="I52" s="59">
        <v>874041</v>
      </c>
      <c r="J52" s="59">
        <v>0</v>
      </c>
      <c r="K52" s="38">
        <v>391461.238</v>
      </c>
      <c r="L52" s="59">
        <v>391461.238</v>
      </c>
      <c r="M52" s="59">
        <v>0</v>
      </c>
      <c r="N52" s="38">
        <v>7061</v>
      </c>
      <c r="O52" s="59">
        <v>468575</v>
      </c>
      <c r="P52" s="59">
        <v>0</v>
      </c>
      <c r="Q52" s="59">
        <v>0</v>
      </c>
      <c r="R52" s="59">
        <v>0</v>
      </c>
      <c r="S52" s="38">
        <v>17164</v>
      </c>
      <c r="T52" s="59">
        <v>17164</v>
      </c>
      <c r="U52" s="59">
        <v>0</v>
      </c>
      <c r="V52" s="38">
        <v>616528</v>
      </c>
      <c r="W52" s="59">
        <v>615792</v>
      </c>
      <c r="X52" s="59">
        <v>736</v>
      </c>
      <c r="Y52" s="38">
        <v>455.345</v>
      </c>
      <c r="Z52" s="59">
        <v>455.345</v>
      </c>
      <c r="AA52" s="59">
        <v>0</v>
      </c>
      <c r="AB52" s="38">
        <v>11498</v>
      </c>
      <c r="AC52" s="59">
        <v>1048</v>
      </c>
      <c r="AD52" s="59">
        <v>10450</v>
      </c>
      <c r="AE52" s="38">
        <v>134801.846</v>
      </c>
      <c r="AF52" s="59">
        <v>134801.846</v>
      </c>
      <c r="AG52" s="59">
        <v>0</v>
      </c>
      <c r="AH52" s="38">
        <v>10363</v>
      </c>
      <c r="AI52" s="59">
        <v>1386374</v>
      </c>
      <c r="AJ52" s="59">
        <v>0</v>
      </c>
      <c r="AK52" s="59">
        <v>0</v>
      </c>
      <c r="AL52" s="38">
        <v>1320</v>
      </c>
      <c r="AM52" s="38">
        <v>78439</v>
      </c>
      <c r="AN52" s="59">
        <v>78440</v>
      </c>
      <c r="AO52" s="59">
        <v>0</v>
      </c>
      <c r="AP52" s="38">
        <v>5245</v>
      </c>
      <c r="AQ52" s="38">
        <v>10404</v>
      </c>
      <c r="AR52" s="59">
        <v>10404</v>
      </c>
      <c r="AS52" s="59">
        <v>0</v>
      </c>
      <c r="AT52" s="38">
        <v>799</v>
      </c>
      <c r="AU52" s="38">
        <v>60032</v>
      </c>
      <c r="AV52" s="38">
        <v>19738</v>
      </c>
      <c r="AW52" s="59">
        <v>0</v>
      </c>
      <c r="AX52" s="59">
        <v>4422.71533</v>
      </c>
      <c r="AY52" s="59">
        <v>14238.14853</v>
      </c>
      <c r="AZ52" s="59">
        <v>1077.13614</v>
      </c>
      <c r="BA52" s="38">
        <v>13956</v>
      </c>
      <c r="BB52" s="59">
        <v>13956</v>
      </c>
      <c r="BC52" s="59">
        <v>0</v>
      </c>
      <c r="BD52" s="38">
        <v>15815</v>
      </c>
      <c r="BE52" s="59">
        <v>1392</v>
      </c>
      <c r="BF52" s="59">
        <v>14423</v>
      </c>
      <c r="BG52" s="38">
        <v>63618</v>
      </c>
      <c r="BH52" s="38">
        <v>2462</v>
      </c>
      <c r="BI52" s="59">
        <v>2461</v>
      </c>
      <c r="BJ52" s="59">
        <v>1</v>
      </c>
      <c r="BK52" s="38">
        <v>9921</v>
      </c>
      <c r="BL52" s="59">
        <v>9921</v>
      </c>
      <c r="BM52" s="59">
        <v>0</v>
      </c>
      <c r="BN52" s="38">
        <v>11060</v>
      </c>
      <c r="BO52" s="59">
        <v>258</v>
      </c>
      <c r="BP52" s="59">
        <v>10802</v>
      </c>
      <c r="BQ52" s="38">
        <v>573</v>
      </c>
      <c r="BR52" s="59">
        <v>109</v>
      </c>
      <c r="BS52" s="59">
        <v>466</v>
      </c>
      <c r="BT52" s="38">
        <v>6563.993</v>
      </c>
      <c r="BU52" s="38">
        <v>42981</v>
      </c>
      <c r="BV52" s="38">
        <v>17740.424</v>
      </c>
      <c r="BW52" s="59">
        <v>100.341</v>
      </c>
      <c r="BX52" s="59">
        <v>8030.829</v>
      </c>
      <c r="BY52" s="59">
        <v>5332.05</v>
      </c>
      <c r="BZ52" s="59">
        <v>4277.204</v>
      </c>
      <c r="CA52" s="38">
        <v>85837.18</v>
      </c>
      <c r="CB52" s="38">
        <v>8421.432</v>
      </c>
      <c r="CC52" s="59">
        <v>7811.719</v>
      </c>
      <c r="CD52" s="59">
        <v>609.713</v>
      </c>
      <c r="CE52" s="59">
        <v>0</v>
      </c>
      <c r="CF52" s="38">
        <v>250477</v>
      </c>
      <c r="CG52" s="59">
        <v>0</v>
      </c>
      <c r="CH52" s="38">
        <v>0</v>
      </c>
      <c r="CI52" s="38">
        <v>48</v>
      </c>
      <c r="CJ52" s="59">
        <v>1923</v>
      </c>
      <c r="CK52" s="59">
        <v>0</v>
      </c>
      <c r="CL52" s="38">
        <v>256</v>
      </c>
      <c r="CM52" s="38">
        <v>2122</v>
      </c>
      <c r="CN52" s="38">
        <v>0</v>
      </c>
      <c r="CO52" s="38">
        <v>2043</v>
      </c>
      <c r="CP52" s="59">
        <v>209</v>
      </c>
      <c r="CQ52" s="59">
        <v>346</v>
      </c>
      <c r="CR52" s="59">
        <v>858</v>
      </c>
      <c r="CS52" s="59">
        <v>630</v>
      </c>
      <c r="CT52" s="38">
        <v>2549</v>
      </c>
      <c r="CU52" s="38">
        <v>1412.742</v>
      </c>
      <c r="CV52" s="38">
        <v>3121</v>
      </c>
      <c r="CW52" s="38">
        <v>2383</v>
      </c>
      <c r="CX52" s="38">
        <v>456</v>
      </c>
      <c r="CY52" s="59">
        <v>0</v>
      </c>
      <c r="CZ52" s="59">
        <v>14955</v>
      </c>
      <c r="DA52" s="38">
        <v>1780.627</v>
      </c>
      <c r="DB52" s="38">
        <v>12419</v>
      </c>
      <c r="DC52" s="38">
        <v>1041</v>
      </c>
      <c r="DD52" s="38">
        <v>32828</v>
      </c>
      <c r="DE52" s="38">
        <v>1250</v>
      </c>
      <c r="DF52" s="38">
        <v>413</v>
      </c>
      <c r="DG52" s="38">
        <v>0</v>
      </c>
      <c r="DH52" s="38">
        <v>5059.702</v>
      </c>
      <c r="DI52" s="38">
        <v>4493.763</v>
      </c>
      <c r="DJ52" s="38">
        <v>0</v>
      </c>
      <c r="DK52" s="175" t="s">
        <v>410</v>
      </c>
      <c r="DL52" s="38">
        <v>0</v>
      </c>
      <c r="DM52" s="38">
        <v>274</v>
      </c>
      <c r="DN52" s="38"/>
      <c r="DP52" s="38">
        <v>3150967.292</v>
      </c>
      <c r="DQ52" s="38"/>
      <c r="DR52" s="38">
        <v>496790.7039999999</v>
      </c>
      <c r="DS52" s="38">
        <v>2654176.5879999995</v>
      </c>
      <c r="DT52" s="39"/>
    </row>
    <row r="53" spans="1:124" ht="6" customHeight="1">
      <c r="A53" s="55"/>
      <c r="DP53" s="38"/>
      <c r="DQ53" s="38"/>
      <c r="DR53" s="38"/>
      <c r="DS53" s="38"/>
      <c r="DT53" s="39"/>
    </row>
    <row r="54" spans="1:124" ht="12.75">
      <c r="A54" s="41" t="s">
        <v>297</v>
      </c>
      <c r="B54" s="38">
        <v>0</v>
      </c>
      <c r="C54" s="59">
        <v>0</v>
      </c>
      <c r="D54" s="59">
        <v>0</v>
      </c>
      <c r="E54" s="59">
        <v>0</v>
      </c>
      <c r="F54" s="59">
        <v>0</v>
      </c>
      <c r="G54" s="59">
        <v>0</v>
      </c>
      <c r="H54" s="38">
        <v>0</v>
      </c>
      <c r="I54" s="59">
        <v>0</v>
      </c>
      <c r="J54" s="59">
        <v>0</v>
      </c>
      <c r="K54" s="38">
        <v>0</v>
      </c>
      <c r="L54" s="59">
        <v>0</v>
      </c>
      <c r="M54" s="59">
        <v>0</v>
      </c>
      <c r="N54" s="38">
        <v>9215</v>
      </c>
      <c r="O54" s="59">
        <v>9215</v>
      </c>
      <c r="P54" s="59">
        <v>0</v>
      </c>
      <c r="Q54" s="59">
        <v>0</v>
      </c>
      <c r="R54" s="59">
        <v>0</v>
      </c>
      <c r="S54" s="38">
        <v>131998</v>
      </c>
      <c r="T54" s="59">
        <v>131998</v>
      </c>
      <c r="U54" s="59">
        <v>0</v>
      </c>
      <c r="V54" s="38">
        <v>0</v>
      </c>
      <c r="W54" s="59">
        <v>0</v>
      </c>
      <c r="X54" s="59">
        <v>0</v>
      </c>
      <c r="Y54" s="38">
        <v>0</v>
      </c>
      <c r="Z54" s="59">
        <v>0</v>
      </c>
      <c r="AA54" s="59">
        <v>0</v>
      </c>
      <c r="AB54" s="38">
        <v>0</v>
      </c>
      <c r="AC54" s="59">
        <v>0</v>
      </c>
      <c r="AD54" s="59">
        <v>0</v>
      </c>
      <c r="AE54" s="38">
        <v>0</v>
      </c>
      <c r="AF54" s="59">
        <v>0</v>
      </c>
      <c r="AG54" s="59">
        <v>0</v>
      </c>
      <c r="AH54" s="38">
        <v>0</v>
      </c>
      <c r="AI54" s="59">
        <v>0</v>
      </c>
      <c r="AJ54" s="59">
        <v>0</v>
      </c>
      <c r="AK54" s="59">
        <v>0</v>
      </c>
      <c r="AL54" s="38">
        <v>0</v>
      </c>
      <c r="AM54" s="38">
        <v>0</v>
      </c>
      <c r="AN54" s="59">
        <v>0</v>
      </c>
      <c r="AO54" s="59">
        <v>0</v>
      </c>
      <c r="AP54" s="38">
        <v>0</v>
      </c>
      <c r="AQ54" s="38">
        <v>0</v>
      </c>
      <c r="AR54" s="59">
        <v>0</v>
      </c>
      <c r="AS54" s="59">
        <v>0</v>
      </c>
      <c r="AT54" s="38">
        <v>8582</v>
      </c>
      <c r="AU54" s="38">
        <v>0</v>
      </c>
      <c r="AV54" s="38">
        <v>0</v>
      </c>
      <c r="AW54" s="59">
        <v>0</v>
      </c>
      <c r="AX54" s="59">
        <v>0</v>
      </c>
      <c r="AY54" s="59">
        <v>0</v>
      </c>
      <c r="AZ54" s="59">
        <v>0</v>
      </c>
      <c r="BA54" s="38">
        <v>0</v>
      </c>
      <c r="BB54" s="59">
        <v>0</v>
      </c>
      <c r="BC54" s="59">
        <v>0</v>
      </c>
      <c r="BD54" s="38">
        <v>0</v>
      </c>
      <c r="BE54" s="59">
        <v>0</v>
      </c>
      <c r="BF54" s="59">
        <v>0</v>
      </c>
      <c r="BG54" s="38">
        <v>0</v>
      </c>
      <c r="BH54" s="38">
        <v>0</v>
      </c>
      <c r="BI54" s="59">
        <v>0</v>
      </c>
      <c r="BJ54" s="59">
        <v>0</v>
      </c>
      <c r="BK54" s="38">
        <v>231</v>
      </c>
      <c r="BL54" s="59">
        <v>231</v>
      </c>
      <c r="BM54" s="59">
        <v>0</v>
      </c>
      <c r="BN54" s="38">
        <v>0</v>
      </c>
      <c r="BO54" s="59">
        <v>0</v>
      </c>
      <c r="BP54" s="59">
        <v>0</v>
      </c>
      <c r="BQ54" s="38">
        <v>0</v>
      </c>
      <c r="BR54" s="59">
        <v>0</v>
      </c>
      <c r="BS54" s="59">
        <v>0</v>
      </c>
      <c r="BT54" s="38">
        <v>0</v>
      </c>
      <c r="BU54" s="38">
        <v>0</v>
      </c>
      <c r="BV54" s="38">
        <v>0</v>
      </c>
      <c r="BW54" s="59">
        <v>0</v>
      </c>
      <c r="BX54" s="59">
        <v>0</v>
      </c>
      <c r="BY54" s="59">
        <v>0</v>
      </c>
      <c r="BZ54" s="59">
        <v>0</v>
      </c>
      <c r="CA54" s="38">
        <v>0</v>
      </c>
      <c r="CB54" s="38">
        <v>0</v>
      </c>
      <c r="CC54" s="59">
        <v>0</v>
      </c>
      <c r="CD54" s="59">
        <v>0</v>
      </c>
      <c r="CE54" s="59">
        <v>0</v>
      </c>
      <c r="CF54" s="38">
        <v>0</v>
      </c>
      <c r="CG54" s="59">
        <v>0</v>
      </c>
      <c r="CH54" s="38">
        <v>0</v>
      </c>
      <c r="CI54" s="38">
        <v>0</v>
      </c>
      <c r="CJ54" s="59">
        <v>0</v>
      </c>
      <c r="CK54" s="59">
        <v>0</v>
      </c>
      <c r="CL54" s="38">
        <v>0</v>
      </c>
      <c r="CM54" s="38">
        <v>0</v>
      </c>
      <c r="CN54" s="38">
        <v>0</v>
      </c>
      <c r="CO54" s="38">
        <v>0</v>
      </c>
      <c r="CP54" s="59">
        <v>0</v>
      </c>
      <c r="CQ54" s="59">
        <v>0</v>
      </c>
      <c r="CR54" s="59">
        <v>0</v>
      </c>
      <c r="CS54" s="59">
        <v>0</v>
      </c>
      <c r="CT54" s="38">
        <v>0</v>
      </c>
      <c r="CU54" s="38">
        <v>0</v>
      </c>
      <c r="CV54" s="38">
        <v>0</v>
      </c>
      <c r="CW54" s="38">
        <v>0</v>
      </c>
      <c r="CX54" s="38">
        <v>0</v>
      </c>
      <c r="CY54" s="59">
        <v>0</v>
      </c>
      <c r="CZ54" s="59">
        <v>0</v>
      </c>
      <c r="DA54" s="38">
        <v>0</v>
      </c>
      <c r="DB54" s="38">
        <v>0</v>
      </c>
      <c r="DC54" s="38">
        <v>0</v>
      </c>
      <c r="DD54" s="38">
        <v>0</v>
      </c>
      <c r="DE54" s="38">
        <v>0</v>
      </c>
      <c r="DF54" s="38">
        <v>8051</v>
      </c>
      <c r="DG54" s="38">
        <v>0</v>
      </c>
      <c r="DH54" s="38">
        <v>0</v>
      </c>
      <c r="DI54" s="38">
        <v>0</v>
      </c>
      <c r="DJ54" s="38">
        <v>0</v>
      </c>
      <c r="DK54" s="175" t="s">
        <v>410</v>
      </c>
      <c r="DL54" s="38">
        <v>0</v>
      </c>
      <c r="DM54" s="38">
        <v>0</v>
      </c>
      <c r="DN54" s="38"/>
      <c r="DP54" s="38">
        <v>158077</v>
      </c>
      <c r="DQ54" s="38"/>
      <c r="DR54" s="38">
        <v>0</v>
      </c>
      <c r="DS54" s="38">
        <v>158077</v>
      </c>
      <c r="DT54" s="39"/>
    </row>
    <row r="55" spans="1:124" ht="6" customHeight="1">
      <c r="A55" s="63"/>
      <c r="DK55" s="175"/>
      <c r="DP55" s="38"/>
      <c r="DQ55" s="38"/>
      <c r="DR55" s="38"/>
      <c r="DS55" s="38"/>
      <c r="DT55" s="39"/>
    </row>
    <row r="56" spans="1:124" ht="15.75" customHeight="1">
      <c r="A56" s="207" t="s">
        <v>472</v>
      </c>
      <c r="B56" s="38">
        <v>412598</v>
      </c>
      <c r="C56" s="59">
        <v>51716</v>
      </c>
      <c r="D56" s="59">
        <v>358375</v>
      </c>
      <c r="E56" s="59">
        <v>256</v>
      </c>
      <c r="F56" s="59">
        <v>72</v>
      </c>
      <c r="G56" s="59">
        <v>2179</v>
      </c>
      <c r="H56" s="38">
        <v>874041</v>
      </c>
      <c r="I56" s="59">
        <v>874041</v>
      </c>
      <c r="J56" s="59">
        <v>0</v>
      </c>
      <c r="K56" s="38">
        <v>391461.238</v>
      </c>
      <c r="L56" s="59">
        <v>391461.238</v>
      </c>
      <c r="M56" s="59">
        <v>0</v>
      </c>
      <c r="N56" s="38">
        <v>16276</v>
      </c>
      <c r="O56" s="59">
        <v>477790</v>
      </c>
      <c r="P56" s="59">
        <v>0</v>
      </c>
      <c r="Q56" s="59">
        <v>0</v>
      </c>
      <c r="R56" s="59">
        <v>0</v>
      </c>
      <c r="S56" s="38">
        <v>149162</v>
      </c>
      <c r="T56" s="59">
        <v>149162</v>
      </c>
      <c r="U56" s="59">
        <v>0</v>
      </c>
      <c r="V56" s="38">
        <v>616528</v>
      </c>
      <c r="W56" s="59">
        <v>615792</v>
      </c>
      <c r="X56" s="59">
        <v>736</v>
      </c>
      <c r="Y56" s="38">
        <v>455.345</v>
      </c>
      <c r="Z56" s="59">
        <v>455.345</v>
      </c>
      <c r="AA56" s="59">
        <v>0</v>
      </c>
      <c r="AB56" s="38">
        <v>11498</v>
      </c>
      <c r="AC56" s="59">
        <v>1048</v>
      </c>
      <c r="AD56" s="59">
        <v>10450</v>
      </c>
      <c r="AE56" s="38">
        <v>134801.846</v>
      </c>
      <c r="AF56" s="59">
        <v>134801.846</v>
      </c>
      <c r="AG56" s="59">
        <v>0</v>
      </c>
      <c r="AH56" s="38">
        <v>10363</v>
      </c>
      <c r="AI56" s="59">
        <v>1386374</v>
      </c>
      <c r="AJ56" s="59">
        <v>0</v>
      </c>
      <c r="AK56" s="59">
        <v>0</v>
      </c>
      <c r="AL56" s="38">
        <v>1320</v>
      </c>
      <c r="AM56" s="38">
        <v>78439</v>
      </c>
      <c r="AN56" s="59">
        <v>78440</v>
      </c>
      <c r="AO56" s="59">
        <v>0</v>
      </c>
      <c r="AP56" s="38">
        <v>5245</v>
      </c>
      <c r="AQ56" s="38">
        <v>10404</v>
      </c>
      <c r="AR56" s="59">
        <v>10404</v>
      </c>
      <c r="AS56" s="59">
        <v>0</v>
      </c>
      <c r="AT56" s="38">
        <v>9381</v>
      </c>
      <c r="AU56" s="38">
        <v>60032</v>
      </c>
      <c r="AV56" s="38">
        <v>19738</v>
      </c>
      <c r="AW56" s="59">
        <v>0</v>
      </c>
      <c r="AX56" s="59">
        <v>4422.71533</v>
      </c>
      <c r="AY56" s="59">
        <v>14238.14853</v>
      </c>
      <c r="AZ56" s="59">
        <v>1077.13614</v>
      </c>
      <c r="BA56" s="38">
        <v>13956</v>
      </c>
      <c r="BB56" s="59">
        <v>13956</v>
      </c>
      <c r="BC56" s="59">
        <v>0</v>
      </c>
      <c r="BD56" s="38">
        <v>15815</v>
      </c>
      <c r="BE56" s="59">
        <v>1392</v>
      </c>
      <c r="BF56" s="59">
        <v>14423</v>
      </c>
      <c r="BG56" s="38">
        <v>73921</v>
      </c>
      <c r="BH56" s="38">
        <v>2462</v>
      </c>
      <c r="BI56" s="59">
        <v>2461</v>
      </c>
      <c r="BJ56" s="59">
        <v>1</v>
      </c>
      <c r="BK56" s="38">
        <v>10152</v>
      </c>
      <c r="BL56" s="59">
        <v>10152</v>
      </c>
      <c r="BM56" s="59">
        <v>0</v>
      </c>
      <c r="BN56" s="38">
        <v>11060</v>
      </c>
      <c r="BO56" s="59">
        <v>258</v>
      </c>
      <c r="BP56" s="59">
        <v>10802</v>
      </c>
      <c r="BQ56" s="38">
        <v>573</v>
      </c>
      <c r="BR56" s="59">
        <v>109</v>
      </c>
      <c r="BS56" s="59">
        <v>466</v>
      </c>
      <c r="BT56" s="38">
        <v>6563.993</v>
      </c>
      <c r="BU56" s="38">
        <v>42981</v>
      </c>
      <c r="BV56" s="38">
        <v>17740.424</v>
      </c>
      <c r="BW56" s="59">
        <v>100.341</v>
      </c>
      <c r="BX56" s="59">
        <v>8030.829</v>
      </c>
      <c r="BY56" s="59">
        <v>5332.05</v>
      </c>
      <c r="BZ56" s="59">
        <v>4277.204</v>
      </c>
      <c r="CA56" s="38">
        <v>85837.18</v>
      </c>
      <c r="CB56" s="38">
        <v>8421.432</v>
      </c>
      <c r="CC56" s="59">
        <v>7811.719</v>
      </c>
      <c r="CD56" s="59">
        <v>609.713</v>
      </c>
      <c r="CE56" s="59">
        <v>0</v>
      </c>
      <c r="CF56" s="38">
        <v>250477</v>
      </c>
      <c r="CG56" s="59">
        <v>0</v>
      </c>
      <c r="CH56" s="38">
        <v>0</v>
      </c>
      <c r="CI56" s="38">
        <v>48</v>
      </c>
      <c r="CJ56" s="59">
        <v>1923</v>
      </c>
      <c r="CK56" s="59">
        <v>0</v>
      </c>
      <c r="CL56" s="38">
        <v>256</v>
      </c>
      <c r="CM56" s="38">
        <v>2122</v>
      </c>
      <c r="CN56" s="38">
        <v>0</v>
      </c>
      <c r="CO56" s="38">
        <v>2043</v>
      </c>
      <c r="CP56" s="59">
        <v>209</v>
      </c>
      <c r="CQ56" s="59">
        <v>346</v>
      </c>
      <c r="CR56" s="59">
        <v>858</v>
      </c>
      <c r="CS56" s="59">
        <v>630</v>
      </c>
      <c r="CT56" s="38">
        <v>2549</v>
      </c>
      <c r="CU56" s="38">
        <v>1412.742</v>
      </c>
      <c r="CV56" s="38">
        <v>3121</v>
      </c>
      <c r="CW56" s="38">
        <v>2383</v>
      </c>
      <c r="CX56" s="38">
        <v>456</v>
      </c>
      <c r="CY56" s="59">
        <v>0</v>
      </c>
      <c r="CZ56" s="59">
        <v>14955</v>
      </c>
      <c r="DA56" s="38">
        <v>1780.627</v>
      </c>
      <c r="DB56" s="38">
        <v>12419</v>
      </c>
      <c r="DC56" s="38">
        <v>1041</v>
      </c>
      <c r="DD56" s="38">
        <v>32828</v>
      </c>
      <c r="DE56" s="38">
        <v>1250</v>
      </c>
      <c r="DF56" s="38">
        <v>8464</v>
      </c>
      <c r="DG56" s="38">
        <v>0</v>
      </c>
      <c r="DH56" s="38">
        <v>5059.702</v>
      </c>
      <c r="DI56" s="38">
        <v>4493.763</v>
      </c>
      <c r="DJ56" s="38">
        <v>0</v>
      </c>
      <c r="DK56" s="175" t="s">
        <v>410</v>
      </c>
      <c r="DL56" s="38">
        <v>0</v>
      </c>
      <c r="DM56" s="38">
        <v>274</v>
      </c>
      <c r="DN56" s="38"/>
      <c r="DP56" s="38">
        <v>3423704.292</v>
      </c>
      <c r="DQ56" s="38"/>
      <c r="DR56" s="38">
        <v>611450.704</v>
      </c>
      <c r="DS56" s="38">
        <v>2812253.588</v>
      </c>
      <c r="DT56" s="39"/>
    </row>
    <row r="57" spans="1:124" ht="13.5" customHeight="1">
      <c r="A57" s="55" t="s">
        <v>298</v>
      </c>
      <c r="AM57" s="43">
        <v>0</v>
      </c>
      <c r="DP57" s="38"/>
      <c r="DQ57" s="38"/>
      <c r="DR57" s="38"/>
      <c r="DS57" s="38"/>
      <c r="DT57" s="39"/>
    </row>
    <row r="58" spans="1:124" ht="12.75">
      <c r="A58" s="55" t="s">
        <v>299</v>
      </c>
      <c r="B58" s="38">
        <v>100780542</v>
      </c>
      <c r="C58" s="59">
        <v>18429979</v>
      </c>
      <c r="D58" s="59">
        <v>81252926</v>
      </c>
      <c r="E58" s="59">
        <v>121720</v>
      </c>
      <c r="F58" s="59">
        <v>21190</v>
      </c>
      <c r="G58" s="59">
        <v>954727</v>
      </c>
      <c r="H58" s="38">
        <v>97511694</v>
      </c>
      <c r="I58" s="59">
        <v>96886911.021</v>
      </c>
      <c r="J58" s="59">
        <v>624782.979</v>
      </c>
      <c r="K58" s="38">
        <v>52137157.383999996</v>
      </c>
      <c r="L58" s="59">
        <v>52041765.546</v>
      </c>
      <c r="M58" s="59">
        <v>95391.83799999999</v>
      </c>
      <c r="N58" s="38">
        <v>45812596</v>
      </c>
      <c r="O58" s="59">
        <v>45298526</v>
      </c>
      <c r="P58" s="59">
        <v>341919</v>
      </c>
      <c r="Q58" s="59">
        <v>92289</v>
      </c>
      <c r="R58" s="59">
        <v>79861</v>
      </c>
      <c r="S58" s="38">
        <v>44867508</v>
      </c>
      <c r="T58" s="59">
        <v>44837767</v>
      </c>
      <c r="U58" s="59">
        <v>29741</v>
      </c>
      <c r="V58" s="38">
        <v>27726911</v>
      </c>
      <c r="W58" s="59">
        <v>27487556</v>
      </c>
      <c r="X58" s="59">
        <v>239355</v>
      </c>
      <c r="Y58" s="38">
        <v>22261551.048</v>
      </c>
      <c r="Z58" s="59">
        <v>22221818.048</v>
      </c>
      <c r="AA58" s="59">
        <v>39733</v>
      </c>
      <c r="AB58" s="38">
        <v>19286619</v>
      </c>
      <c r="AC58" s="59">
        <v>16192082</v>
      </c>
      <c r="AD58" s="59">
        <v>3094537</v>
      </c>
      <c r="AE58" s="38">
        <v>18151494.34</v>
      </c>
      <c r="AF58" s="59">
        <v>17996525.397</v>
      </c>
      <c r="AG58" s="59">
        <v>154968.943</v>
      </c>
      <c r="AH58" s="38">
        <v>17088087</v>
      </c>
      <c r="AI58" s="59">
        <v>15712076</v>
      </c>
      <c r="AJ58" s="59">
        <v>691000</v>
      </c>
      <c r="AK58" s="59">
        <v>685011</v>
      </c>
      <c r="AL58" s="38">
        <v>14038668.743</v>
      </c>
      <c r="AM58" s="38">
        <v>13152576</v>
      </c>
      <c r="AN58" s="59">
        <v>13136036</v>
      </c>
      <c r="AO58" s="59">
        <v>16540</v>
      </c>
      <c r="AP58" s="38">
        <v>12831499</v>
      </c>
      <c r="AQ58" s="38">
        <v>11981662</v>
      </c>
      <c r="AR58" s="59">
        <v>11778699</v>
      </c>
      <c r="AS58" s="59">
        <v>202963</v>
      </c>
      <c r="AT58" s="38">
        <v>11960276</v>
      </c>
      <c r="AU58" s="38">
        <v>11695370</v>
      </c>
      <c r="AV58" s="38">
        <v>11212719.43701</v>
      </c>
      <c r="AW58" s="59">
        <v>1332728.9999900002</v>
      </c>
      <c r="AX58" s="59">
        <v>2220855.93621</v>
      </c>
      <c r="AY58" s="59">
        <v>7021783.25817</v>
      </c>
      <c r="AZ58" s="59">
        <v>637351.2426400001</v>
      </c>
      <c r="BA58" s="38">
        <v>10926916</v>
      </c>
      <c r="BB58" s="59">
        <v>10917978</v>
      </c>
      <c r="BC58" s="59">
        <v>8938</v>
      </c>
      <c r="BD58" s="38">
        <v>10732108</v>
      </c>
      <c r="BE58" s="59">
        <v>943938</v>
      </c>
      <c r="BF58" s="59">
        <v>9788170</v>
      </c>
      <c r="BG58" s="38">
        <v>9530090</v>
      </c>
      <c r="BH58" s="38">
        <v>7902536</v>
      </c>
      <c r="BI58" s="59">
        <v>7898520</v>
      </c>
      <c r="BJ58" s="59">
        <v>4016</v>
      </c>
      <c r="BK58" s="38">
        <v>7831465</v>
      </c>
      <c r="BL58" s="59">
        <v>7827450</v>
      </c>
      <c r="BM58" s="59">
        <v>4015</v>
      </c>
      <c r="BN58" s="38">
        <v>7700654</v>
      </c>
      <c r="BO58" s="59">
        <v>661919</v>
      </c>
      <c r="BP58" s="59">
        <v>7038735</v>
      </c>
      <c r="BQ58" s="38">
        <v>6579362</v>
      </c>
      <c r="BR58" s="59">
        <v>1242753</v>
      </c>
      <c r="BS58" s="59">
        <v>5336609</v>
      </c>
      <c r="BT58" s="38">
        <v>6355545.065</v>
      </c>
      <c r="BU58" s="38">
        <v>5499807</v>
      </c>
      <c r="BV58" s="38">
        <v>4898003.061</v>
      </c>
      <c r="BW58" s="59">
        <v>281229.127</v>
      </c>
      <c r="BX58" s="59">
        <v>1627027.327</v>
      </c>
      <c r="BY58" s="59">
        <v>2277645.861</v>
      </c>
      <c r="BZ58" s="59">
        <v>712100.7459999999</v>
      </c>
      <c r="CA58" s="38">
        <v>3192140.8359999997</v>
      </c>
      <c r="CB58" s="38">
        <v>3090887.2</v>
      </c>
      <c r="CC58" s="59">
        <v>2709682.291</v>
      </c>
      <c r="CD58" s="59">
        <v>255857.268</v>
      </c>
      <c r="CE58" s="59">
        <v>125347.641</v>
      </c>
      <c r="CF58" s="38">
        <v>2836591</v>
      </c>
      <c r="CG58" s="59">
        <v>89234</v>
      </c>
      <c r="CH58" s="38">
        <v>2568738</v>
      </c>
      <c r="CI58" s="38">
        <v>2562079</v>
      </c>
      <c r="CJ58" s="59">
        <v>2331560</v>
      </c>
      <c r="CK58" s="59">
        <v>230519</v>
      </c>
      <c r="CL58" s="38">
        <v>2207445</v>
      </c>
      <c r="CM58" s="38">
        <v>2104651</v>
      </c>
      <c r="CN58" s="38">
        <v>2090302</v>
      </c>
      <c r="CO58" s="38">
        <v>1732328</v>
      </c>
      <c r="CP58" s="59">
        <v>186544</v>
      </c>
      <c r="CQ58" s="59">
        <v>283457</v>
      </c>
      <c r="CR58" s="59">
        <v>769186</v>
      </c>
      <c r="CS58" s="59">
        <v>493141</v>
      </c>
      <c r="CT58" s="38">
        <v>1487252</v>
      </c>
      <c r="CU58" s="38">
        <v>1412447.54</v>
      </c>
      <c r="CV58" s="38">
        <v>1288926</v>
      </c>
      <c r="CW58" s="38">
        <v>1258802</v>
      </c>
      <c r="CX58" s="38">
        <v>1192207</v>
      </c>
      <c r="CY58" s="59">
        <v>52155</v>
      </c>
      <c r="CZ58" s="59">
        <v>1140052</v>
      </c>
      <c r="DA58" s="38">
        <v>1131916.0229999998</v>
      </c>
      <c r="DB58" s="38">
        <v>844076</v>
      </c>
      <c r="DC58" s="38">
        <v>618859</v>
      </c>
      <c r="DD58" s="38">
        <v>595435</v>
      </c>
      <c r="DE58" s="38">
        <v>502421</v>
      </c>
      <c r="DF58" s="38">
        <v>460435</v>
      </c>
      <c r="DG58" s="38">
        <v>445780.39200000005</v>
      </c>
      <c r="DH58" s="38">
        <v>323835.065</v>
      </c>
      <c r="DI58" s="38">
        <v>180926.62699999995</v>
      </c>
      <c r="DJ58" s="38">
        <v>103756</v>
      </c>
      <c r="DK58" s="175" t="s">
        <v>410</v>
      </c>
      <c r="DL58" s="38">
        <v>61714.717</v>
      </c>
      <c r="DM58" s="38">
        <v>9145</v>
      </c>
      <c r="DN58" s="38"/>
      <c r="DO58" s="38"/>
      <c r="DP58" s="38">
        <v>644756513.4780099</v>
      </c>
      <c r="DQ58" s="64"/>
      <c r="DR58" s="38">
        <v>125087221.468</v>
      </c>
      <c r="DS58" s="38">
        <v>519669292.01001</v>
      </c>
      <c r="DT58" s="39"/>
    </row>
    <row r="59" spans="1:123" ht="12" customHeight="1">
      <c r="A59" s="49"/>
      <c r="DP59" s="38"/>
      <c r="DR59" s="38"/>
      <c r="DS59" s="38"/>
    </row>
    <row r="60" spans="1:124" ht="12.75">
      <c r="A60" s="55"/>
      <c r="B60" s="38"/>
      <c r="C60" s="59"/>
      <c r="D60" s="59"/>
      <c r="E60" s="59"/>
      <c r="F60" s="59"/>
      <c r="G60" s="59"/>
      <c r="H60" s="38"/>
      <c r="I60" s="59"/>
      <c r="J60" s="59"/>
      <c r="K60" s="38"/>
      <c r="L60" s="59"/>
      <c r="M60" s="59"/>
      <c r="N60" s="38"/>
      <c r="O60" s="59"/>
      <c r="P60" s="59"/>
      <c r="Q60" s="59"/>
      <c r="R60" s="59"/>
      <c r="S60" s="38"/>
      <c r="T60" s="59"/>
      <c r="U60" s="59"/>
      <c r="V60" s="38"/>
      <c r="W60" s="59"/>
      <c r="X60" s="59"/>
      <c r="Y60" s="38"/>
      <c r="Z60" s="59"/>
      <c r="AA60" s="59"/>
      <c r="AB60" s="38"/>
      <c r="AC60" s="59"/>
      <c r="AD60" s="59"/>
      <c r="AE60" s="38"/>
      <c r="AF60" s="59"/>
      <c r="AG60" s="59"/>
      <c r="AH60" s="38"/>
      <c r="AI60" s="59"/>
      <c r="AJ60" s="59"/>
      <c r="AK60" s="59"/>
      <c r="AL60" s="38"/>
      <c r="AM60" s="38"/>
      <c r="AN60" s="59"/>
      <c r="AO60" s="59"/>
      <c r="AP60" s="38"/>
      <c r="AQ60" s="38"/>
      <c r="AR60" s="59"/>
      <c r="AS60" s="59"/>
      <c r="AT60" s="38"/>
      <c r="AU60" s="38"/>
      <c r="AV60" s="38"/>
      <c r="AW60" s="59"/>
      <c r="AX60" s="59"/>
      <c r="AY60" s="59"/>
      <c r="AZ60" s="59"/>
      <c r="BA60" s="38"/>
      <c r="BB60" s="59"/>
      <c r="BC60" s="59"/>
      <c r="BD60" s="38"/>
      <c r="BE60" s="59"/>
      <c r="BF60" s="59"/>
      <c r="BG60" s="38"/>
      <c r="BH60" s="38"/>
      <c r="BI60" s="59"/>
      <c r="BJ60" s="59"/>
      <c r="BK60" s="38"/>
      <c r="BL60" s="59"/>
      <c r="BM60" s="59"/>
      <c r="BN60" s="38"/>
      <c r="BO60" s="59"/>
      <c r="BP60" s="59"/>
      <c r="BQ60" s="38"/>
      <c r="BR60" s="59"/>
      <c r="BS60" s="59"/>
      <c r="BT60" s="38"/>
      <c r="BU60" s="38"/>
      <c r="BV60" s="38"/>
      <c r="BW60" s="59"/>
      <c r="BX60" s="59"/>
      <c r="BY60" s="59"/>
      <c r="BZ60" s="59"/>
      <c r="CA60" s="38"/>
      <c r="CB60" s="38"/>
      <c r="CC60" s="59"/>
      <c r="CD60" s="59"/>
      <c r="CE60" s="59"/>
      <c r="CF60" s="38"/>
      <c r="CG60" s="59"/>
      <c r="CH60" s="38"/>
      <c r="CI60" s="38"/>
      <c r="CJ60" s="59"/>
      <c r="CK60" s="59"/>
      <c r="CL60" s="38"/>
      <c r="CM60" s="38"/>
      <c r="CN60" s="38"/>
      <c r="CO60" s="38"/>
      <c r="CP60" s="59"/>
      <c r="CQ60" s="59"/>
      <c r="CR60" s="59"/>
      <c r="CS60" s="59"/>
      <c r="CT60" s="38"/>
      <c r="CU60" s="38"/>
      <c r="CV60" s="38"/>
      <c r="CW60" s="38"/>
      <c r="CX60" s="38"/>
      <c r="CY60" s="59"/>
      <c r="CZ60" s="59"/>
      <c r="DA60" s="38"/>
      <c r="DB60" s="38"/>
      <c r="DC60" s="38"/>
      <c r="DD60" s="38"/>
      <c r="DE60" s="38"/>
      <c r="DF60" s="38"/>
      <c r="DG60" s="38"/>
      <c r="DH60" s="38"/>
      <c r="DI60" s="38"/>
      <c r="DJ60" s="38"/>
      <c r="DK60" s="175"/>
      <c r="DL60" s="38"/>
      <c r="DM60" s="38"/>
      <c r="DN60" s="38"/>
      <c r="DO60" s="38"/>
      <c r="DP60" s="38"/>
      <c r="DQ60" s="38"/>
      <c r="DR60" s="38"/>
      <c r="DS60" s="38"/>
      <c r="DT60" s="39"/>
    </row>
    <row r="61" spans="1:240" ht="12">
      <c r="A61" s="64"/>
      <c r="DN61" s="64"/>
      <c r="DP61" s="64"/>
      <c r="DQ61" s="64"/>
      <c r="DR61" s="64"/>
      <c r="DS61" s="64"/>
      <c r="DT61" s="64"/>
      <c r="DU61" s="64"/>
      <c r="DV61" s="64"/>
      <c r="DW61" s="64"/>
      <c r="DX61" s="64"/>
      <c r="DY61" s="64"/>
      <c r="DZ61" s="64"/>
      <c r="EA61" s="64"/>
      <c r="EB61" s="64"/>
      <c r="EC61" s="64"/>
      <c r="ED61" s="64"/>
      <c r="EE61" s="64"/>
      <c r="EF61" s="64"/>
      <c r="EG61" s="64"/>
      <c r="EH61" s="64"/>
      <c r="EI61" s="64"/>
      <c r="EJ61" s="64"/>
      <c r="EK61" s="64"/>
      <c r="EL61" s="64"/>
      <c r="EM61" s="64"/>
      <c r="EN61" s="64"/>
      <c r="EO61" s="64"/>
      <c r="EP61" s="64"/>
      <c r="EQ61" s="64"/>
      <c r="ER61" s="64"/>
      <c r="ES61" s="64"/>
      <c r="ET61" s="64"/>
      <c r="EU61" s="64"/>
      <c r="EV61" s="64"/>
      <c r="EW61" s="64"/>
      <c r="EX61" s="64"/>
      <c r="EY61" s="64"/>
      <c r="EZ61" s="64"/>
      <c r="FA61" s="64"/>
      <c r="FB61" s="64"/>
      <c r="FC61" s="64"/>
      <c r="FD61" s="64"/>
      <c r="FE61" s="64"/>
      <c r="FF61" s="64"/>
      <c r="FG61" s="64"/>
      <c r="FH61" s="64"/>
      <c r="FI61" s="64"/>
      <c r="FJ61" s="64"/>
      <c r="FK61" s="64"/>
      <c r="FL61" s="64"/>
      <c r="FM61" s="64"/>
      <c r="FN61" s="64"/>
      <c r="FO61" s="64"/>
      <c r="FP61" s="64"/>
      <c r="FQ61" s="64"/>
      <c r="FR61" s="64"/>
      <c r="FS61" s="64"/>
      <c r="FT61" s="64"/>
      <c r="FU61" s="64"/>
      <c r="FV61" s="64"/>
      <c r="FW61" s="64"/>
      <c r="FX61" s="64"/>
      <c r="FY61" s="64"/>
      <c r="FZ61" s="64"/>
      <c r="GA61" s="64"/>
      <c r="GB61" s="64"/>
      <c r="GC61" s="64"/>
      <c r="GD61" s="64"/>
      <c r="GE61" s="64"/>
      <c r="GF61" s="64"/>
      <c r="GG61" s="64"/>
      <c r="GH61" s="64"/>
      <c r="GI61" s="64"/>
      <c r="GJ61" s="64"/>
      <c r="GK61" s="64"/>
      <c r="GL61" s="64"/>
      <c r="GM61" s="64"/>
      <c r="GN61" s="64"/>
      <c r="GO61" s="64"/>
      <c r="GP61" s="64"/>
      <c r="GQ61" s="64"/>
      <c r="GR61" s="64"/>
      <c r="GS61" s="64"/>
      <c r="GT61" s="64"/>
      <c r="GU61" s="64"/>
      <c r="GV61" s="64"/>
      <c r="GW61" s="64"/>
      <c r="GX61" s="64"/>
      <c r="GY61" s="64"/>
      <c r="GZ61" s="64"/>
      <c r="HA61" s="64"/>
      <c r="HB61" s="64"/>
      <c r="HC61" s="64"/>
      <c r="HD61" s="64"/>
      <c r="HE61" s="64"/>
      <c r="HF61" s="64"/>
      <c r="HG61" s="64"/>
      <c r="HH61" s="64"/>
      <c r="HI61" s="64"/>
      <c r="HJ61" s="64"/>
      <c r="HK61" s="64"/>
      <c r="HL61" s="64"/>
      <c r="HM61" s="64"/>
      <c r="HN61" s="64"/>
      <c r="HO61" s="64"/>
      <c r="HP61" s="64"/>
      <c r="HQ61" s="64"/>
      <c r="HR61" s="64"/>
      <c r="HS61" s="64"/>
      <c r="HT61" s="64"/>
      <c r="HU61" s="64"/>
      <c r="HV61" s="64"/>
      <c r="HW61" s="64"/>
      <c r="HX61" s="64"/>
      <c r="HY61" s="64"/>
      <c r="HZ61" s="64"/>
      <c r="IA61" s="64"/>
      <c r="IB61" s="64"/>
      <c r="IC61" s="64"/>
      <c r="ID61" s="64"/>
      <c r="IE61" s="64"/>
      <c r="IF61" s="64"/>
    </row>
    <row r="62" spans="1:240" ht="12.75" hidden="1">
      <c r="A62" s="64"/>
      <c r="B62" s="83">
        <v>-0.210999995470047</v>
      </c>
      <c r="C62" s="83">
        <v>0.35099999979138374</v>
      </c>
      <c r="D62" s="83">
        <v>-0.4570000022649765</v>
      </c>
      <c r="E62" s="83">
        <v>0</v>
      </c>
      <c r="F62" s="83">
        <v>0</v>
      </c>
      <c r="G62" s="83">
        <v>0</v>
      </c>
      <c r="H62" s="83">
        <v>0</v>
      </c>
      <c r="I62" s="39">
        <v>0.085999995470047</v>
      </c>
      <c r="J62" s="83">
        <v>-0.08599999989382923</v>
      </c>
      <c r="K62" s="39">
        <v>-0.0820000097155571</v>
      </c>
      <c r="L62" s="39">
        <v>-0.26000000536441803</v>
      </c>
      <c r="M62" s="39">
        <v>-0.385999999998603</v>
      </c>
      <c r="N62" s="39">
        <v>0</v>
      </c>
      <c r="O62" s="39">
        <v>0</v>
      </c>
      <c r="P62" s="39">
        <v>0</v>
      </c>
      <c r="Q62" s="39">
        <v>0</v>
      </c>
      <c r="R62" s="39">
        <v>0</v>
      </c>
      <c r="S62" s="39">
        <v>0</v>
      </c>
      <c r="T62" s="39">
        <v>0</v>
      </c>
      <c r="U62" s="39">
        <v>0</v>
      </c>
      <c r="V62" s="39">
        <v>0</v>
      </c>
      <c r="W62" s="39">
        <v>0</v>
      </c>
      <c r="X62" s="39">
        <v>0</v>
      </c>
      <c r="Y62" s="39">
        <v>0.41200000047683716</v>
      </c>
      <c r="Z62" s="39">
        <v>-0.1639999970793724</v>
      </c>
      <c r="AA62" s="39">
        <v>-0.3929999999963911</v>
      </c>
      <c r="AB62" s="39">
        <v>0</v>
      </c>
      <c r="AC62" s="39">
        <v>0</v>
      </c>
      <c r="AD62" s="39">
        <v>0</v>
      </c>
      <c r="AE62" s="39">
        <v>-0.0040000006556510925</v>
      </c>
      <c r="AF62" s="39">
        <v>0.44199999794363976</v>
      </c>
      <c r="AG62" s="39">
        <v>-0.4459999999962747</v>
      </c>
      <c r="AH62" s="39">
        <v>0</v>
      </c>
      <c r="AI62" s="39">
        <v>0</v>
      </c>
      <c r="AJ62" s="39">
        <v>0</v>
      </c>
      <c r="AK62" s="39">
        <v>0</v>
      </c>
      <c r="AL62" s="39">
        <v>-0.25699999928474426</v>
      </c>
      <c r="AM62" s="39">
        <v>-0.23499999940395355</v>
      </c>
      <c r="AN62" s="39">
        <v>-0.23499999940395355</v>
      </c>
      <c r="AO62" s="39">
        <v>0</v>
      </c>
      <c r="AP62" s="39">
        <v>0</v>
      </c>
      <c r="AQ62" s="39">
        <v>0</v>
      </c>
      <c r="AR62" s="39">
        <v>0</v>
      </c>
      <c r="AS62" s="39">
        <v>0</v>
      </c>
      <c r="AT62" s="39">
        <v>0</v>
      </c>
      <c r="AU62" s="39">
        <v>0</v>
      </c>
      <c r="AV62" s="39">
        <v>0.43700999952852726</v>
      </c>
      <c r="AW62" s="39">
        <v>-9.999843314290047E-06</v>
      </c>
      <c r="AX62" s="39">
        <v>-0.06379000004380941</v>
      </c>
      <c r="AY62" s="39">
        <v>0.2581700002774596</v>
      </c>
      <c r="AZ62" s="39">
        <v>0.24264000006951392</v>
      </c>
      <c r="BA62" s="39">
        <v>0</v>
      </c>
      <c r="BB62" s="39">
        <v>0</v>
      </c>
      <c r="BC62" s="39">
        <v>0</v>
      </c>
      <c r="BD62" s="39">
        <v>0</v>
      </c>
      <c r="BE62" s="39">
        <v>0</v>
      </c>
      <c r="BF62" s="39">
        <v>0</v>
      </c>
      <c r="BG62" s="39">
        <v>0</v>
      </c>
      <c r="BH62" s="39">
        <v>-0.2999999998137355</v>
      </c>
      <c r="BI62" s="39">
        <v>0</v>
      </c>
      <c r="BJ62" s="39">
        <v>-0.3000000000001819</v>
      </c>
      <c r="BK62" s="39">
        <v>0</v>
      </c>
      <c r="BL62" s="39">
        <v>0</v>
      </c>
      <c r="BM62" s="39">
        <v>0</v>
      </c>
      <c r="BN62" s="39">
        <v>0</v>
      </c>
      <c r="BO62" s="39">
        <v>0</v>
      </c>
      <c r="BP62" s="39">
        <v>0</v>
      </c>
      <c r="BQ62" s="39">
        <v>0</v>
      </c>
      <c r="BR62" s="39">
        <v>0</v>
      </c>
      <c r="BS62" s="39">
        <v>0</v>
      </c>
      <c r="BT62" s="39">
        <v>0</v>
      </c>
      <c r="BU62" s="39">
        <v>0</v>
      </c>
      <c r="BV62" s="39">
        <v>0.0019999993965029716</v>
      </c>
      <c r="BW62" s="39">
        <v>0</v>
      </c>
      <c r="BX62" s="39">
        <v>0</v>
      </c>
      <c r="BY62" s="39">
        <v>0.0009999996982514858</v>
      </c>
      <c r="BZ62" s="39">
        <v>0.0009999999310821295</v>
      </c>
      <c r="CA62" s="39">
        <v>0.010999999474734068</v>
      </c>
      <c r="CB62" s="39">
        <v>0</v>
      </c>
      <c r="CC62" s="39">
        <v>0</v>
      </c>
      <c r="CD62" s="39">
        <v>0</v>
      </c>
      <c r="CE62" s="39">
        <v>0</v>
      </c>
      <c r="CF62" s="39">
        <v>0</v>
      </c>
      <c r="CG62" s="39">
        <v>0</v>
      </c>
      <c r="CH62" s="39">
        <v>0</v>
      </c>
      <c r="CI62" s="39">
        <v>0</v>
      </c>
      <c r="CJ62" s="39">
        <v>0</v>
      </c>
      <c r="CK62" s="39">
        <v>0</v>
      </c>
      <c r="CL62" s="39">
        <v>0</v>
      </c>
      <c r="CM62" s="39">
        <v>0</v>
      </c>
      <c r="CN62" s="39">
        <v>0</v>
      </c>
      <c r="CO62" s="39">
        <v>0</v>
      </c>
      <c r="CP62" s="39">
        <v>0</v>
      </c>
      <c r="CQ62" s="39">
        <v>0</v>
      </c>
      <c r="CR62" s="39">
        <v>0</v>
      </c>
      <c r="CS62" s="39">
        <v>0</v>
      </c>
      <c r="CT62" s="39">
        <v>0</v>
      </c>
      <c r="CU62" s="39">
        <v>-0.12699999986216426</v>
      </c>
      <c r="CV62" s="39">
        <v>0</v>
      </c>
      <c r="CW62" s="39">
        <v>0</v>
      </c>
      <c r="CX62" s="39">
        <v>0</v>
      </c>
      <c r="CY62" s="39">
        <v>0</v>
      </c>
      <c r="CZ62" s="39">
        <v>0</v>
      </c>
      <c r="DA62" s="39">
        <v>0.020999999716877937</v>
      </c>
      <c r="DB62" s="39">
        <v>0</v>
      </c>
      <c r="DC62" s="39">
        <v>0</v>
      </c>
      <c r="DD62" s="39">
        <v>0</v>
      </c>
      <c r="DE62" s="39">
        <v>0</v>
      </c>
      <c r="DF62" s="39">
        <v>0</v>
      </c>
      <c r="DG62" s="39">
        <v>-0.0009999999310821295</v>
      </c>
      <c r="DH62" s="39">
        <v>0</v>
      </c>
      <c r="DI62" s="39">
        <v>0.00099999996018596</v>
      </c>
      <c r="DJ62" s="39">
        <v>0</v>
      </c>
      <c r="DK62" s="39"/>
      <c r="DL62" s="39">
        <v>0</v>
      </c>
      <c r="DM62" s="39">
        <v>-0.21900000000096043</v>
      </c>
      <c r="DN62" s="39"/>
      <c r="DO62" s="39"/>
      <c r="DP62" s="38">
        <v>-0.551990270614624</v>
      </c>
      <c r="DQ62" s="83"/>
      <c r="DR62" s="64"/>
      <c r="DS62" s="64"/>
      <c r="DT62" s="64"/>
      <c r="DU62" s="64"/>
      <c r="DV62" s="64"/>
      <c r="DW62" s="64"/>
      <c r="DX62" s="64"/>
      <c r="DY62" s="64"/>
      <c r="DZ62" s="64"/>
      <c r="EA62" s="64"/>
      <c r="EB62" s="64"/>
      <c r="EC62" s="64"/>
      <c r="ED62" s="64"/>
      <c r="EE62" s="64"/>
      <c r="EF62" s="64"/>
      <c r="EG62" s="64"/>
      <c r="EH62" s="64"/>
      <c r="EI62" s="64"/>
      <c r="EJ62" s="64"/>
      <c r="EK62" s="64"/>
      <c r="EL62" s="64"/>
      <c r="EM62" s="64"/>
      <c r="EN62" s="64"/>
      <c r="EO62" s="64"/>
      <c r="EP62" s="64"/>
      <c r="EQ62" s="64"/>
      <c r="ER62" s="64"/>
      <c r="ES62" s="64"/>
      <c r="ET62" s="64"/>
      <c r="EU62" s="64"/>
      <c r="EV62" s="64"/>
      <c r="EW62" s="64"/>
      <c r="EX62" s="64"/>
      <c r="EY62" s="64"/>
      <c r="EZ62" s="64"/>
      <c r="FA62" s="64"/>
      <c r="FB62" s="64"/>
      <c r="FC62" s="64"/>
      <c r="FD62" s="64"/>
      <c r="FE62" s="64"/>
      <c r="FF62" s="64"/>
      <c r="FG62" s="64"/>
      <c r="FH62" s="64"/>
      <c r="FI62" s="64"/>
      <c r="FJ62" s="64"/>
      <c r="FK62" s="64"/>
      <c r="FL62" s="64"/>
      <c r="FM62" s="64"/>
      <c r="FN62" s="64"/>
      <c r="FO62" s="64"/>
      <c r="FP62" s="64"/>
      <c r="FQ62" s="64"/>
      <c r="FR62" s="64"/>
      <c r="FS62" s="64"/>
      <c r="FT62" s="64"/>
      <c r="FU62" s="64"/>
      <c r="FV62" s="64"/>
      <c r="FW62" s="64"/>
      <c r="FX62" s="64"/>
      <c r="FY62" s="64"/>
      <c r="FZ62" s="64"/>
      <c r="GA62" s="64"/>
      <c r="GB62" s="64"/>
      <c r="GC62" s="64"/>
      <c r="GD62" s="64"/>
      <c r="GE62" s="64"/>
      <c r="GF62" s="64"/>
      <c r="GG62" s="64"/>
      <c r="GH62" s="64"/>
      <c r="GI62" s="64"/>
      <c r="GJ62" s="64"/>
      <c r="GK62" s="64"/>
      <c r="GL62" s="64"/>
      <c r="GM62" s="64"/>
      <c r="GN62" s="64"/>
      <c r="GO62" s="64"/>
      <c r="GP62" s="64"/>
      <c r="GQ62" s="64"/>
      <c r="GR62" s="64"/>
      <c r="GS62" s="64"/>
      <c r="GT62" s="64"/>
      <c r="GU62" s="64"/>
      <c r="GV62" s="64"/>
      <c r="GW62" s="64"/>
      <c r="GX62" s="64"/>
      <c r="GY62" s="64"/>
      <c r="GZ62" s="64"/>
      <c r="HA62" s="64"/>
      <c r="HB62" s="64"/>
      <c r="HC62" s="64"/>
      <c r="HD62" s="64"/>
      <c r="HE62" s="64"/>
      <c r="HF62" s="64"/>
      <c r="HG62" s="64"/>
      <c r="HH62" s="64"/>
      <c r="HI62" s="64"/>
      <c r="HJ62" s="64"/>
      <c r="HK62" s="64"/>
      <c r="HL62" s="64"/>
      <c r="HM62" s="64"/>
      <c r="HN62" s="64"/>
      <c r="HO62" s="64"/>
      <c r="HP62" s="64"/>
      <c r="HQ62" s="64"/>
      <c r="HR62" s="64"/>
      <c r="HS62" s="64"/>
      <c r="HT62" s="64"/>
      <c r="HU62" s="64"/>
      <c r="HV62" s="64"/>
      <c r="HW62" s="64"/>
      <c r="HX62" s="64"/>
      <c r="HY62" s="64"/>
      <c r="HZ62" s="64"/>
      <c r="IA62" s="64"/>
      <c r="IB62" s="64"/>
      <c r="IC62" s="64"/>
      <c r="ID62" s="64"/>
      <c r="IE62" s="64"/>
      <c r="IF62" s="64"/>
    </row>
    <row r="63" spans="1:240" ht="12.75">
      <c r="A63" s="64"/>
      <c r="K63" s="39"/>
      <c r="BQ63" s="38"/>
      <c r="DN63" s="64"/>
      <c r="DP63" s="64"/>
      <c r="DQ63" s="64"/>
      <c r="DR63" s="64"/>
      <c r="DS63" s="64"/>
      <c r="DT63" s="64"/>
      <c r="DU63" s="64"/>
      <c r="DV63" s="64"/>
      <c r="DW63" s="64"/>
      <c r="DX63" s="64"/>
      <c r="DY63" s="64"/>
      <c r="DZ63" s="64"/>
      <c r="EA63" s="64"/>
      <c r="EB63" s="64"/>
      <c r="EC63" s="64"/>
      <c r="ED63" s="64"/>
      <c r="EE63" s="64"/>
      <c r="EF63" s="64"/>
      <c r="EG63" s="64"/>
      <c r="EH63" s="64"/>
      <c r="EI63" s="64"/>
      <c r="EJ63" s="64"/>
      <c r="EK63" s="64"/>
      <c r="EL63" s="64"/>
      <c r="EM63" s="64"/>
      <c r="EN63" s="64"/>
      <c r="EO63" s="64"/>
      <c r="EP63" s="64"/>
      <c r="EQ63" s="64"/>
      <c r="ER63" s="64"/>
      <c r="ES63" s="64"/>
      <c r="ET63" s="64"/>
      <c r="EU63" s="64"/>
      <c r="EV63" s="64"/>
      <c r="EW63" s="64"/>
      <c r="EX63" s="64"/>
      <c r="EY63" s="64"/>
      <c r="EZ63" s="64"/>
      <c r="FA63" s="64"/>
      <c r="FB63" s="64"/>
      <c r="FC63" s="64"/>
      <c r="FD63" s="64"/>
      <c r="FE63" s="64"/>
      <c r="FF63" s="64"/>
      <c r="FG63" s="64"/>
      <c r="FH63" s="64"/>
      <c r="FI63" s="64"/>
      <c r="FJ63" s="64"/>
      <c r="FK63" s="64"/>
      <c r="FL63" s="64"/>
      <c r="FM63" s="64"/>
      <c r="FN63" s="64"/>
      <c r="FO63" s="64"/>
      <c r="FP63" s="64"/>
      <c r="FQ63" s="64"/>
      <c r="FR63" s="64"/>
      <c r="FS63" s="64"/>
      <c r="FT63" s="64"/>
      <c r="FU63" s="64"/>
      <c r="FV63" s="64"/>
      <c r="FW63" s="64"/>
      <c r="FX63" s="64"/>
      <c r="FY63" s="64"/>
      <c r="FZ63" s="64"/>
      <c r="GA63" s="64"/>
      <c r="GB63" s="64"/>
      <c r="GC63" s="64"/>
      <c r="GD63" s="64"/>
      <c r="GE63" s="64"/>
      <c r="GF63" s="64"/>
      <c r="GG63" s="64"/>
      <c r="GH63" s="64"/>
      <c r="GI63" s="64"/>
      <c r="GJ63" s="64"/>
      <c r="GK63" s="64"/>
      <c r="GL63" s="64"/>
      <c r="GM63" s="64"/>
      <c r="GN63" s="64"/>
      <c r="GO63" s="64"/>
      <c r="GP63" s="64"/>
      <c r="GQ63" s="64"/>
      <c r="GR63" s="64"/>
      <c r="GS63" s="64"/>
      <c r="GT63" s="64"/>
      <c r="GU63" s="64"/>
      <c r="GV63" s="64"/>
      <c r="GW63" s="64"/>
      <c r="GX63" s="64"/>
      <c r="GY63" s="64"/>
      <c r="GZ63" s="64"/>
      <c r="HA63" s="64"/>
      <c r="HB63" s="64"/>
      <c r="HC63" s="64"/>
      <c r="HD63" s="64"/>
      <c r="HE63" s="64"/>
      <c r="HF63" s="64"/>
      <c r="HG63" s="64"/>
      <c r="HH63" s="64"/>
      <c r="HI63" s="64"/>
      <c r="HJ63" s="64"/>
      <c r="HK63" s="64"/>
      <c r="HL63" s="64"/>
      <c r="HM63" s="64"/>
      <c r="HN63" s="64"/>
      <c r="HO63" s="64"/>
      <c r="HP63" s="64"/>
      <c r="HQ63" s="64"/>
      <c r="HR63" s="64"/>
      <c r="HS63" s="64"/>
      <c r="HT63" s="64"/>
      <c r="HU63" s="64"/>
      <c r="HV63" s="64"/>
      <c r="HW63" s="64"/>
      <c r="HX63" s="64"/>
      <c r="HY63" s="64"/>
      <c r="HZ63" s="64"/>
      <c r="IA63" s="64"/>
      <c r="IB63" s="64"/>
      <c r="IC63" s="64"/>
      <c r="ID63" s="64"/>
      <c r="IE63" s="64"/>
      <c r="IF63" s="64"/>
    </row>
    <row r="64" spans="1:240" ht="12">
      <c r="A64" s="64"/>
      <c r="DN64" s="64"/>
      <c r="DP64" s="64"/>
      <c r="DQ64" s="64"/>
      <c r="DR64" s="64"/>
      <c r="DS64" s="64"/>
      <c r="DT64" s="64"/>
      <c r="DU64" s="64"/>
      <c r="DV64" s="64"/>
      <c r="DW64" s="64"/>
      <c r="DX64" s="64"/>
      <c r="DY64" s="64"/>
      <c r="DZ64" s="64"/>
      <c r="EA64" s="64"/>
      <c r="EB64" s="64"/>
      <c r="EC64" s="64"/>
      <c r="ED64" s="64"/>
      <c r="EE64" s="64"/>
      <c r="EF64" s="64"/>
      <c r="EG64" s="64"/>
      <c r="EH64" s="64"/>
      <c r="EI64" s="64"/>
      <c r="EJ64" s="64"/>
      <c r="EK64" s="64"/>
      <c r="EL64" s="64"/>
      <c r="EM64" s="64"/>
      <c r="EN64" s="64"/>
      <c r="EO64" s="64"/>
      <c r="EP64" s="64"/>
      <c r="EQ64" s="64"/>
      <c r="ER64" s="64"/>
      <c r="ES64" s="64"/>
      <c r="ET64" s="64"/>
      <c r="EU64" s="64"/>
      <c r="EV64" s="64"/>
      <c r="EW64" s="64"/>
      <c r="EX64" s="64"/>
      <c r="EY64" s="64"/>
      <c r="EZ64" s="64"/>
      <c r="FA64" s="64"/>
      <c r="FB64" s="64"/>
      <c r="FC64" s="64"/>
      <c r="FD64" s="64"/>
      <c r="FE64" s="64"/>
      <c r="FF64" s="64"/>
      <c r="FG64" s="64"/>
      <c r="FH64" s="64"/>
      <c r="FI64" s="64"/>
      <c r="FJ64" s="64"/>
      <c r="FK64" s="64"/>
      <c r="FL64" s="64"/>
      <c r="FM64" s="64"/>
      <c r="FN64" s="64"/>
      <c r="FO64" s="64"/>
      <c r="FP64" s="64"/>
      <c r="FQ64" s="64"/>
      <c r="FR64" s="64"/>
      <c r="FS64" s="64"/>
      <c r="FT64" s="64"/>
      <c r="FU64" s="64"/>
      <c r="FV64" s="64"/>
      <c r="FW64" s="64"/>
      <c r="FX64" s="64"/>
      <c r="FY64" s="64"/>
      <c r="FZ64" s="64"/>
      <c r="GA64" s="64"/>
      <c r="GB64" s="64"/>
      <c r="GC64" s="64"/>
      <c r="GD64" s="64"/>
      <c r="GE64" s="64"/>
      <c r="GF64" s="64"/>
      <c r="GG64" s="64"/>
      <c r="GH64" s="64"/>
      <c r="GI64" s="64"/>
      <c r="GJ64" s="64"/>
      <c r="GK64" s="64"/>
      <c r="GL64" s="64"/>
      <c r="GM64" s="64"/>
      <c r="GN64" s="64"/>
      <c r="GO64" s="64"/>
      <c r="GP64" s="64"/>
      <c r="GQ64" s="64"/>
      <c r="GR64" s="64"/>
      <c r="GS64" s="64"/>
      <c r="GT64" s="64"/>
      <c r="GU64" s="64"/>
      <c r="GV64" s="64"/>
      <c r="GW64" s="64"/>
      <c r="GX64" s="64"/>
      <c r="GY64" s="64"/>
      <c r="GZ64" s="64"/>
      <c r="HA64" s="64"/>
      <c r="HB64" s="64"/>
      <c r="HC64" s="64"/>
      <c r="HD64" s="64"/>
      <c r="HE64" s="64"/>
      <c r="HF64" s="64"/>
      <c r="HG64" s="64"/>
      <c r="HH64" s="64"/>
      <c r="HI64" s="64"/>
      <c r="HJ64" s="64"/>
      <c r="HK64" s="64"/>
      <c r="HL64" s="64"/>
      <c r="HM64" s="64"/>
      <c r="HN64" s="64"/>
      <c r="HO64" s="64"/>
      <c r="HP64" s="64"/>
      <c r="HQ64" s="64"/>
      <c r="HR64" s="64"/>
      <c r="HS64" s="64"/>
      <c r="HT64" s="64"/>
      <c r="HU64" s="64"/>
      <c r="HV64" s="64"/>
      <c r="HW64" s="64"/>
      <c r="HX64" s="64"/>
      <c r="HY64" s="64"/>
      <c r="HZ64" s="64"/>
      <c r="IA64" s="64"/>
      <c r="IB64" s="64"/>
      <c r="IC64" s="64"/>
      <c r="ID64" s="64"/>
      <c r="IE64" s="64"/>
      <c r="IF64" s="64"/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D73"/>
  <sheetViews>
    <sheetView zoomScalePageLayoutView="0" workbookViewId="0" topLeftCell="A22">
      <selection activeCell="F68" sqref="F68"/>
    </sheetView>
  </sheetViews>
  <sheetFormatPr defaultColWidth="9.140625" defaultRowHeight="12.75"/>
  <cols>
    <col min="1" max="1" width="29.140625" style="43" customWidth="1"/>
    <col min="2" max="2" width="10.28125" style="43" customWidth="1"/>
    <col min="3" max="3" width="8.57421875" style="49" customWidth="1"/>
    <col min="4" max="4" width="9.00390625" style="49" customWidth="1"/>
    <col min="5" max="7" width="8.57421875" style="49" customWidth="1"/>
    <col min="8" max="9" width="10.28125" style="43" customWidth="1"/>
    <col min="10" max="11" width="8.57421875" style="49" customWidth="1"/>
    <col min="12" max="12" width="10.28125" style="43" customWidth="1"/>
    <col min="13" max="16" width="8.57421875" style="49" customWidth="1"/>
    <col min="17" max="17" width="10.28125" style="43" customWidth="1"/>
    <col min="18" max="19" width="8.57421875" style="49" customWidth="1"/>
    <col min="20" max="21" width="10.28125" style="43" customWidth="1"/>
    <col min="22" max="23" width="8.57421875" style="49" customWidth="1"/>
    <col min="24" max="24" width="10.28125" style="43" customWidth="1"/>
    <col min="25" max="26" width="8.57421875" style="43" customWidth="1"/>
    <col min="27" max="30" width="10.28125" style="43" customWidth="1"/>
    <col min="31" max="32" width="8.57421875" style="49" customWidth="1"/>
    <col min="33" max="34" width="10.28125" style="43" customWidth="1"/>
    <col min="35" max="36" width="8.57421875" style="49" customWidth="1"/>
    <col min="37" max="39" width="10.28125" style="43" customWidth="1"/>
    <col min="40" max="43" width="8.57421875" style="49" customWidth="1"/>
    <col min="44" max="44" width="10.28125" style="43" customWidth="1"/>
    <col min="45" max="46" width="8.57421875" style="49" customWidth="1"/>
    <col min="47" max="47" width="10.28125" style="43" customWidth="1"/>
    <col min="48" max="48" width="9.57421875" style="49" customWidth="1"/>
    <col min="49" max="49" width="8.57421875" style="49" customWidth="1"/>
    <col min="50" max="52" width="10.28125" style="43" customWidth="1"/>
    <col min="53" max="53" width="8.57421875" style="43" customWidth="1"/>
    <col min="54" max="54" width="10.28125" style="43" customWidth="1"/>
    <col min="55" max="56" width="8.57421875" style="49" customWidth="1"/>
    <col min="57" max="57" width="10.28125" style="43" customWidth="1"/>
    <col min="58" max="58" width="9.8515625" style="49" customWidth="1"/>
    <col min="59" max="59" width="9.57421875" style="49" customWidth="1"/>
    <col min="60" max="61" width="10.28125" style="43" customWidth="1"/>
    <col min="62" max="62" width="9.8515625" style="43" customWidth="1"/>
    <col min="63" max="66" width="8.57421875" style="49" customWidth="1"/>
    <col min="67" max="68" width="10.28125" style="43" customWidth="1"/>
    <col min="69" max="71" width="8.57421875" style="49" customWidth="1"/>
    <col min="72" max="74" width="10.28125" style="43" customWidth="1"/>
    <col min="75" max="76" width="8.57421875" style="49" customWidth="1"/>
    <col min="77" max="85" width="10.28125" style="43" customWidth="1"/>
    <col min="86" max="86" width="8.57421875" style="49" customWidth="1"/>
    <col min="87" max="87" width="9.140625" style="49" customWidth="1"/>
    <col min="88" max="88" width="10.00390625" style="43" customWidth="1"/>
    <col min="89" max="92" width="10.28125" style="43" customWidth="1"/>
    <col min="93" max="94" width="10.00390625" style="43" customWidth="1"/>
    <col min="95" max="95" width="10.28125" style="43" customWidth="1"/>
    <col min="96" max="96" width="10.140625" style="43" customWidth="1"/>
    <col min="97" max="97" width="10.28125" style="43" customWidth="1"/>
    <col min="98" max="98" width="9.421875" style="43" customWidth="1"/>
    <col min="99" max="99" width="9.8515625" style="43" customWidth="1"/>
    <col min="100" max="100" width="9.57421875" style="43" customWidth="1"/>
    <col min="101" max="101" width="8.28125" style="43" customWidth="1"/>
    <col min="102" max="102" width="4.8515625" style="43" customWidth="1"/>
    <col min="103" max="103" width="12.00390625" style="43" customWidth="1"/>
    <col min="104" max="104" width="2.00390625" style="43" customWidth="1"/>
    <col min="105" max="105" width="11.140625" style="43" customWidth="1"/>
    <col min="106" max="106" width="12.57421875" style="43" customWidth="1"/>
    <col min="107" max="107" width="3.28125" style="43" customWidth="1"/>
    <col min="108" max="16384" width="9.140625" style="43" customWidth="1"/>
  </cols>
  <sheetData>
    <row r="1" spans="1:107" ht="12.75">
      <c r="A1" s="44"/>
      <c r="B1" s="46" t="s">
        <v>82</v>
      </c>
      <c r="C1" s="47" t="s">
        <v>82</v>
      </c>
      <c r="D1" s="47" t="s">
        <v>82</v>
      </c>
      <c r="E1" s="47" t="s">
        <v>82</v>
      </c>
      <c r="F1" s="47" t="s">
        <v>82</v>
      </c>
      <c r="G1" s="47" t="s">
        <v>82</v>
      </c>
      <c r="H1" s="46" t="s">
        <v>82</v>
      </c>
      <c r="I1" s="46" t="s">
        <v>82</v>
      </c>
      <c r="J1" s="47" t="s">
        <v>82</v>
      </c>
      <c r="K1" s="47" t="s">
        <v>82</v>
      </c>
      <c r="L1" s="46" t="s">
        <v>83</v>
      </c>
      <c r="M1" s="47" t="s">
        <v>83</v>
      </c>
      <c r="N1" s="47" t="s">
        <v>83</v>
      </c>
      <c r="O1" s="47" t="s">
        <v>83</v>
      </c>
      <c r="P1" s="47" t="s">
        <v>83</v>
      </c>
      <c r="Q1" s="46" t="s">
        <v>82</v>
      </c>
      <c r="R1" s="47" t="s">
        <v>82</v>
      </c>
      <c r="S1" s="47" t="s">
        <v>82</v>
      </c>
      <c r="T1" s="46" t="s">
        <v>82</v>
      </c>
      <c r="U1" s="46" t="s">
        <v>84</v>
      </c>
      <c r="V1" s="47" t="s">
        <v>84</v>
      </c>
      <c r="W1" s="47" t="s">
        <v>84</v>
      </c>
      <c r="X1" s="46" t="s">
        <v>82</v>
      </c>
      <c r="Y1" s="46" t="s">
        <v>82</v>
      </c>
      <c r="Z1" s="46" t="s">
        <v>82</v>
      </c>
      <c r="AA1" s="46" t="s">
        <v>82</v>
      </c>
      <c r="AB1" s="46" t="s">
        <v>85</v>
      </c>
      <c r="AC1" s="46" t="s">
        <v>82</v>
      </c>
      <c r="AD1" s="46" t="s">
        <v>82</v>
      </c>
      <c r="AE1" s="47" t="s">
        <v>82</v>
      </c>
      <c r="AF1" s="47" t="s">
        <v>82</v>
      </c>
      <c r="AG1" s="46" t="s">
        <v>82</v>
      </c>
      <c r="AH1" s="46" t="s">
        <v>82</v>
      </c>
      <c r="AI1" s="47" t="s">
        <v>82</v>
      </c>
      <c r="AJ1" s="47" t="s">
        <v>82</v>
      </c>
      <c r="AK1" s="46" t="s">
        <v>82</v>
      </c>
      <c r="AL1" s="46" t="s">
        <v>82</v>
      </c>
      <c r="AM1" s="46" t="s">
        <v>87</v>
      </c>
      <c r="AN1" s="47" t="s">
        <v>87</v>
      </c>
      <c r="AO1" s="47" t="s">
        <v>87</v>
      </c>
      <c r="AP1" s="47" t="s">
        <v>87</v>
      </c>
      <c r="AQ1" s="47" t="s">
        <v>87</v>
      </c>
      <c r="AR1" s="46" t="s">
        <v>82</v>
      </c>
      <c r="AS1" s="47" t="s">
        <v>82</v>
      </c>
      <c r="AT1" s="47" t="s">
        <v>82</v>
      </c>
      <c r="AU1" s="46" t="s">
        <v>86</v>
      </c>
      <c r="AV1" s="47" t="s">
        <v>86</v>
      </c>
      <c r="AW1" s="47" t="s">
        <v>86</v>
      </c>
      <c r="AX1" s="46" t="s">
        <v>82</v>
      </c>
      <c r="AY1" s="46" t="s">
        <v>82</v>
      </c>
      <c r="AZ1" s="46" t="s">
        <v>88</v>
      </c>
      <c r="BA1" s="46" t="s">
        <v>88</v>
      </c>
      <c r="BB1" s="46" t="s">
        <v>89</v>
      </c>
      <c r="BC1" s="47" t="s">
        <v>89</v>
      </c>
      <c r="BD1" s="47" t="s">
        <v>89</v>
      </c>
      <c r="BE1" s="46" t="s">
        <v>82</v>
      </c>
      <c r="BF1" s="47" t="s">
        <v>82</v>
      </c>
      <c r="BG1" s="47" t="s">
        <v>82</v>
      </c>
      <c r="BH1" s="46" t="s">
        <v>82</v>
      </c>
      <c r="BI1" s="46" t="s">
        <v>82</v>
      </c>
      <c r="BJ1" s="46" t="s">
        <v>90</v>
      </c>
      <c r="BK1" s="47" t="s">
        <v>90</v>
      </c>
      <c r="BL1" s="47" t="s">
        <v>90</v>
      </c>
      <c r="BM1" s="47" t="s">
        <v>90</v>
      </c>
      <c r="BN1" s="47" t="s">
        <v>90</v>
      </c>
      <c r="BO1" s="46" t="s">
        <v>82</v>
      </c>
      <c r="BP1" s="46" t="s">
        <v>82</v>
      </c>
      <c r="BQ1" s="47" t="s">
        <v>82</v>
      </c>
      <c r="BR1" s="47" t="s">
        <v>82</v>
      </c>
      <c r="BS1" s="47" t="s">
        <v>82</v>
      </c>
      <c r="BT1" s="46" t="s">
        <v>89</v>
      </c>
      <c r="BU1" s="46" t="s">
        <v>91</v>
      </c>
      <c r="BV1" s="46" t="s">
        <v>82</v>
      </c>
      <c r="BW1" s="47" t="s">
        <v>82</v>
      </c>
      <c r="BX1" s="47" t="s">
        <v>82</v>
      </c>
      <c r="BY1" s="46" t="s">
        <v>82</v>
      </c>
      <c r="BZ1" s="46" t="s">
        <v>82</v>
      </c>
      <c r="CA1" s="46" t="s">
        <v>82</v>
      </c>
      <c r="CB1" s="46" t="s">
        <v>92</v>
      </c>
      <c r="CC1" s="46" t="s">
        <v>82</v>
      </c>
      <c r="CD1" s="46" t="s">
        <v>91</v>
      </c>
      <c r="CE1" s="46" t="s">
        <v>91</v>
      </c>
      <c r="CF1" s="46" t="s">
        <v>82</v>
      </c>
      <c r="CG1" s="46" t="s">
        <v>82</v>
      </c>
      <c r="CH1" s="47" t="s">
        <v>82</v>
      </c>
      <c r="CI1" s="47" t="s">
        <v>82</v>
      </c>
      <c r="CJ1" s="46" t="s">
        <v>82</v>
      </c>
      <c r="CK1" s="46" t="s">
        <v>82</v>
      </c>
      <c r="CL1" s="46" t="s">
        <v>91</v>
      </c>
      <c r="CM1" s="46" t="s">
        <v>91</v>
      </c>
      <c r="CN1" s="46" t="s">
        <v>91</v>
      </c>
      <c r="CO1" s="46" t="s">
        <v>82</v>
      </c>
      <c r="CP1" s="46" t="s">
        <v>89</v>
      </c>
      <c r="CQ1" s="46" t="s">
        <v>82</v>
      </c>
      <c r="CR1" s="46" t="s">
        <v>82</v>
      </c>
      <c r="CS1" s="46" t="s">
        <v>91</v>
      </c>
      <c r="CT1" s="46" t="s">
        <v>94</v>
      </c>
      <c r="CU1" s="46" t="s">
        <v>82</v>
      </c>
      <c r="CV1" s="46" t="s">
        <v>82</v>
      </c>
      <c r="CW1" s="46"/>
      <c r="CY1" s="48" t="s">
        <v>95</v>
      </c>
      <c r="CZ1" s="48"/>
      <c r="DA1" s="48" t="s">
        <v>82</v>
      </c>
      <c r="DB1" s="48" t="s">
        <v>82</v>
      </c>
      <c r="DC1" s="48"/>
    </row>
    <row r="2" spans="1:107" ht="12.75">
      <c r="A2" s="60" t="s">
        <v>75</v>
      </c>
      <c r="B2" s="46" t="s">
        <v>97</v>
      </c>
      <c r="C2" s="47" t="s">
        <v>97</v>
      </c>
      <c r="D2" s="47" t="s">
        <v>97</v>
      </c>
      <c r="E2" s="47" t="s">
        <v>97</v>
      </c>
      <c r="F2" s="47" t="s">
        <v>97</v>
      </c>
      <c r="G2" s="47" t="s">
        <v>97</v>
      </c>
      <c r="H2" s="46" t="s">
        <v>96</v>
      </c>
      <c r="I2" s="46" t="s">
        <v>98</v>
      </c>
      <c r="J2" s="47" t="s">
        <v>98</v>
      </c>
      <c r="K2" s="47" t="s">
        <v>98</v>
      </c>
      <c r="L2" s="46" t="s">
        <v>99</v>
      </c>
      <c r="M2" s="47" t="s">
        <v>99</v>
      </c>
      <c r="N2" s="47" t="s">
        <v>99</v>
      </c>
      <c r="O2" s="47" t="s">
        <v>99</v>
      </c>
      <c r="P2" s="47" t="s">
        <v>99</v>
      </c>
      <c r="Q2" s="46" t="s">
        <v>100</v>
      </c>
      <c r="R2" s="47" t="s">
        <v>100</v>
      </c>
      <c r="S2" s="47" t="s">
        <v>100</v>
      </c>
      <c r="T2" s="46" t="s">
        <v>101</v>
      </c>
      <c r="U2" s="46" t="s">
        <v>99</v>
      </c>
      <c r="V2" s="47" t="s">
        <v>99</v>
      </c>
      <c r="W2" s="47" t="s">
        <v>99</v>
      </c>
      <c r="X2" s="46" t="s">
        <v>102</v>
      </c>
      <c r="Y2" s="46" t="s">
        <v>102</v>
      </c>
      <c r="Z2" s="46" t="s">
        <v>102</v>
      </c>
      <c r="AA2" s="46" t="s">
        <v>103</v>
      </c>
      <c r="AB2" s="46" t="s">
        <v>99</v>
      </c>
      <c r="AC2" s="46" t="s">
        <v>104</v>
      </c>
      <c r="AD2" s="46" t="s">
        <v>105</v>
      </c>
      <c r="AE2" s="47" t="s">
        <v>105</v>
      </c>
      <c r="AF2" s="47" t="s">
        <v>105</v>
      </c>
      <c r="AG2" s="46" t="s">
        <v>106</v>
      </c>
      <c r="AH2" s="46" t="s">
        <v>109</v>
      </c>
      <c r="AI2" s="47" t="s">
        <v>109</v>
      </c>
      <c r="AJ2" s="47" t="s">
        <v>109</v>
      </c>
      <c r="AK2" s="46" t="s">
        <v>107</v>
      </c>
      <c r="AL2" s="46" t="s">
        <v>108</v>
      </c>
      <c r="AM2" s="46" t="s">
        <v>111</v>
      </c>
      <c r="AN2" s="47" t="s">
        <v>111</v>
      </c>
      <c r="AO2" s="47" t="s">
        <v>111</v>
      </c>
      <c r="AP2" s="47" t="s">
        <v>111</v>
      </c>
      <c r="AQ2" s="47" t="s">
        <v>111</v>
      </c>
      <c r="AR2" s="46" t="s">
        <v>110</v>
      </c>
      <c r="AS2" s="47" t="s">
        <v>110</v>
      </c>
      <c r="AT2" s="47" t="s">
        <v>110</v>
      </c>
      <c r="AU2" s="46" t="s">
        <v>99</v>
      </c>
      <c r="AV2" s="47" t="s">
        <v>99</v>
      </c>
      <c r="AW2" s="47" t="s">
        <v>99</v>
      </c>
      <c r="AX2" s="46" t="s">
        <v>112</v>
      </c>
      <c r="AY2" s="46" t="s">
        <v>113</v>
      </c>
      <c r="AZ2" s="46" t="s">
        <v>114</v>
      </c>
      <c r="BA2" s="46" t="s">
        <v>114</v>
      </c>
      <c r="BB2" s="46" t="s">
        <v>115</v>
      </c>
      <c r="BC2" s="47" t="s">
        <v>115</v>
      </c>
      <c r="BD2" s="47" t="s">
        <v>115</v>
      </c>
      <c r="BE2" s="46" t="s">
        <v>117</v>
      </c>
      <c r="BF2" s="47" t="s">
        <v>117</v>
      </c>
      <c r="BG2" s="47" t="s">
        <v>407</v>
      </c>
      <c r="BH2" s="46" t="s">
        <v>116</v>
      </c>
      <c r="BI2" s="46" t="s">
        <v>118</v>
      </c>
      <c r="BJ2" s="46" t="s">
        <v>99</v>
      </c>
      <c r="BK2" s="47" t="s">
        <v>99</v>
      </c>
      <c r="BL2" s="47" t="s">
        <v>99</v>
      </c>
      <c r="BM2" s="47" t="s">
        <v>99</v>
      </c>
      <c r="BN2" s="47" t="s">
        <v>99</v>
      </c>
      <c r="BO2" s="46" t="s">
        <v>116</v>
      </c>
      <c r="BP2" s="46" t="s">
        <v>116</v>
      </c>
      <c r="BQ2" s="47" t="s">
        <v>116</v>
      </c>
      <c r="BR2" s="47" t="s">
        <v>116</v>
      </c>
      <c r="BS2" s="47" t="s">
        <v>116</v>
      </c>
      <c r="BT2" s="46" t="s">
        <v>115</v>
      </c>
      <c r="BU2" s="46" t="s">
        <v>116</v>
      </c>
      <c r="BV2" s="46" t="s">
        <v>119</v>
      </c>
      <c r="BW2" s="47" t="s">
        <v>119</v>
      </c>
      <c r="BX2" s="47" t="s">
        <v>119</v>
      </c>
      <c r="BY2" s="46" t="s">
        <v>122</v>
      </c>
      <c r="BZ2" s="46" t="s">
        <v>120</v>
      </c>
      <c r="CA2" s="46" t="s">
        <v>121</v>
      </c>
      <c r="CB2" s="46" t="s">
        <v>99</v>
      </c>
      <c r="CC2" s="46" t="s">
        <v>124</v>
      </c>
      <c r="CD2" s="46" t="s">
        <v>123</v>
      </c>
      <c r="CE2" s="46" t="s">
        <v>125</v>
      </c>
      <c r="CF2" s="46" t="s">
        <v>126</v>
      </c>
      <c r="CG2" s="46" t="s">
        <v>127</v>
      </c>
      <c r="CH2" s="47" t="s">
        <v>127</v>
      </c>
      <c r="CI2" s="47" t="s">
        <v>127</v>
      </c>
      <c r="CJ2" s="46" t="s">
        <v>128</v>
      </c>
      <c r="CK2" s="46" t="s">
        <v>129</v>
      </c>
      <c r="CL2" s="46" t="s">
        <v>131</v>
      </c>
      <c r="CM2" s="46" t="s">
        <v>130</v>
      </c>
      <c r="CN2" s="46" t="s">
        <v>132</v>
      </c>
      <c r="CO2" s="46" t="s">
        <v>116</v>
      </c>
      <c r="CP2" s="46" t="s">
        <v>115</v>
      </c>
      <c r="CQ2" s="46" t="s">
        <v>133</v>
      </c>
      <c r="CR2" s="46" t="s">
        <v>134</v>
      </c>
      <c r="CS2" s="46" t="s">
        <v>135</v>
      </c>
      <c r="CT2" s="46" t="s">
        <v>114</v>
      </c>
      <c r="CU2" s="46" t="s">
        <v>136</v>
      </c>
      <c r="CV2" s="46" t="s">
        <v>137</v>
      </c>
      <c r="CW2" s="46"/>
      <c r="CY2" s="48" t="s">
        <v>138</v>
      </c>
      <c r="CZ2" s="48"/>
      <c r="DA2" s="48" t="s">
        <v>139</v>
      </c>
      <c r="DB2" s="48" t="s">
        <v>140</v>
      </c>
      <c r="DC2" s="48"/>
    </row>
    <row r="3" spans="1:107" ht="12.75">
      <c r="A3" s="44"/>
      <c r="B3" s="46" t="s">
        <v>142</v>
      </c>
      <c r="C3" s="47" t="s">
        <v>68</v>
      </c>
      <c r="D3" s="47" t="s">
        <v>68</v>
      </c>
      <c r="E3" s="90" t="s">
        <v>143</v>
      </c>
      <c r="F3" s="90" t="s">
        <v>144</v>
      </c>
      <c r="G3" s="90" t="s">
        <v>92</v>
      </c>
      <c r="H3" s="46" t="s">
        <v>141</v>
      </c>
      <c r="I3" s="46" t="s">
        <v>68</v>
      </c>
      <c r="J3" s="90" t="s">
        <v>401</v>
      </c>
      <c r="K3" s="90" t="s">
        <v>92</v>
      </c>
      <c r="L3" s="46" t="s">
        <v>115</v>
      </c>
      <c r="M3" s="47" t="s">
        <v>115</v>
      </c>
      <c r="N3" s="47" t="s">
        <v>115</v>
      </c>
      <c r="O3" s="47" t="s">
        <v>115</v>
      </c>
      <c r="P3" s="47" t="s">
        <v>115</v>
      </c>
      <c r="Q3" s="46" t="s">
        <v>68</v>
      </c>
      <c r="R3" s="90" t="s">
        <v>401</v>
      </c>
      <c r="S3" s="90" t="s">
        <v>145</v>
      </c>
      <c r="T3" s="46" t="s">
        <v>146</v>
      </c>
      <c r="U3" s="46" t="s">
        <v>147</v>
      </c>
      <c r="V3" s="89" t="s">
        <v>147</v>
      </c>
      <c r="W3" s="89" t="s">
        <v>147</v>
      </c>
      <c r="X3" s="46" t="s">
        <v>148</v>
      </c>
      <c r="Y3" s="46" t="s">
        <v>148</v>
      </c>
      <c r="Z3" s="46" t="s">
        <v>148</v>
      </c>
      <c r="AA3" s="46" t="s">
        <v>68</v>
      </c>
      <c r="AB3" s="46" t="s">
        <v>115</v>
      </c>
      <c r="AC3" s="46" t="s">
        <v>146</v>
      </c>
      <c r="AD3" s="46" t="s">
        <v>149</v>
      </c>
      <c r="AE3" s="47" t="s">
        <v>149</v>
      </c>
      <c r="AF3" s="47" t="s">
        <v>149</v>
      </c>
      <c r="AG3" s="46" t="s">
        <v>68</v>
      </c>
      <c r="AH3" s="46" t="s">
        <v>151</v>
      </c>
      <c r="AI3" s="47" t="s">
        <v>151</v>
      </c>
      <c r="AJ3" s="47" t="s">
        <v>151</v>
      </c>
      <c r="AK3" s="46" t="s">
        <v>68</v>
      </c>
      <c r="AL3" s="46" t="s">
        <v>150</v>
      </c>
      <c r="AM3" s="46" t="s">
        <v>153</v>
      </c>
      <c r="AN3" s="47" t="s">
        <v>153</v>
      </c>
      <c r="AO3" s="47" t="s">
        <v>153</v>
      </c>
      <c r="AP3" s="47" t="s">
        <v>153</v>
      </c>
      <c r="AQ3" s="47" t="s">
        <v>153</v>
      </c>
      <c r="AR3" s="46" t="s">
        <v>152</v>
      </c>
      <c r="AS3" s="47" t="s">
        <v>152</v>
      </c>
      <c r="AT3" s="47" t="s">
        <v>152</v>
      </c>
      <c r="AU3" s="46" t="s">
        <v>115</v>
      </c>
      <c r="AV3" s="47" t="s">
        <v>115</v>
      </c>
      <c r="AW3" s="47" t="s">
        <v>115</v>
      </c>
      <c r="AX3" s="46" t="s">
        <v>154</v>
      </c>
      <c r="AY3" s="46" t="s">
        <v>146</v>
      </c>
      <c r="AZ3" s="46" t="s">
        <v>155</v>
      </c>
      <c r="BA3" s="46" t="s">
        <v>155</v>
      </c>
      <c r="BB3" s="46" t="s">
        <v>156</v>
      </c>
      <c r="BC3" s="47" t="s">
        <v>156</v>
      </c>
      <c r="BD3" s="47" t="s">
        <v>156</v>
      </c>
      <c r="BE3" s="46" t="s">
        <v>158</v>
      </c>
      <c r="BF3" s="47" t="s">
        <v>158</v>
      </c>
      <c r="BG3" s="47" t="s">
        <v>158</v>
      </c>
      <c r="BH3" s="46" t="s">
        <v>157</v>
      </c>
      <c r="BI3" s="46"/>
      <c r="BJ3" s="46" t="s">
        <v>159</v>
      </c>
      <c r="BK3" s="47" t="s">
        <v>159</v>
      </c>
      <c r="BL3" s="47" t="s">
        <v>159</v>
      </c>
      <c r="BM3" s="47" t="s">
        <v>159</v>
      </c>
      <c r="BN3" s="47" t="s">
        <v>159</v>
      </c>
      <c r="BO3" s="46" t="s">
        <v>161</v>
      </c>
      <c r="BP3" s="46" t="s">
        <v>166</v>
      </c>
      <c r="BQ3" s="47" t="s">
        <v>166</v>
      </c>
      <c r="BR3" s="47" t="s">
        <v>166</v>
      </c>
      <c r="BS3" s="47" t="s">
        <v>166</v>
      </c>
      <c r="BT3" s="46" t="s">
        <v>160</v>
      </c>
      <c r="BU3" s="46" t="s">
        <v>163</v>
      </c>
      <c r="BV3" s="46" t="s">
        <v>162</v>
      </c>
      <c r="BW3" s="47" t="s">
        <v>162</v>
      </c>
      <c r="BX3" s="47" t="s">
        <v>162</v>
      </c>
      <c r="BY3" s="46"/>
      <c r="BZ3" s="46" t="s">
        <v>164</v>
      </c>
      <c r="CA3" s="46" t="s">
        <v>165</v>
      </c>
      <c r="CB3" s="46" t="s">
        <v>115</v>
      </c>
      <c r="CC3" s="46" t="s">
        <v>444</v>
      </c>
      <c r="CD3" s="46" t="s">
        <v>167</v>
      </c>
      <c r="CE3" s="46" t="s">
        <v>168</v>
      </c>
      <c r="CF3" s="46" t="s">
        <v>169</v>
      </c>
      <c r="CG3" s="46" t="s">
        <v>170</v>
      </c>
      <c r="CH3" s="47" t="s">
        <v>164</v>
      </c>
      <c r="CI3" s="47" t="s">
        <v>164</v>
      </c>
      <c r="CJ3" s="46" t="s">
        <v>171</v>
      </c>
      <c r="CK3" s="46" t="s">
        <v>172</v>
      </c>
      <c r="CL3" s="46" t="s">
        <v>173</v>
      </c>
      <c r="CM3" s="46" t="s">
        <v>118</v>
      </c>
      <c r="CN3" s="46" t="s">
        <v>174</v>
      </c>
      <c r="CO3" s="46" t="s">
        <v>175</v>
      </c>
      <c r="CP3" s="46" t="s">
        <v>176</v>
      </c>
      <c r="CQ3" s="46" t="s">
        <v>177</v>
      </c>
      <c r="CR3" s="46" t="s">
        <v>178</v>
      </c>
      <c r="CS3" s="46" t="s">
        <v>179</v>
      </c>
      <c r="CT3" s="46" t="s">
        <v>180</v>
      </c>
      <c r="CU3" s="46" t="s">
        <v>181</v>
      </c>
      <c r="CV3" s="46" t="s">
        <v>182</v>
      </c>
      <c r="CW3" s="46"/>
      <c r="CY3" s="48" t="s">
        <v>183</v>
      </c>
      <c r="CZ3" s="48"/>
      <c r="DA3" s="48" t="s">
        <v>184</v>
      </c>
      <c r="DB3" s="48" t="s">
        <v>184</v>
      </c>
      <c r="DC3" s="48"/>
    </row>
    <row r="4" spans="1:106" ht="12.75">
      <c r="A4" s="51"/>
      <c r="B4" s="52" t="s">
        <v>408</v>
      </c>
      <c r="C4" s="53" t="s">
        <v>187</v>
      </c>
      <c r="D4" s="53" t="s">
        <v>186</v>
      </c>
      <c r="E4" s="53" t="s">
        <v>188</v>
      </c>
      <c r="F4" s="53" t="s">
        <v>189</v>
      </c>
      <c r="G4" s="53" t="s">
        <v>189</v>
      </c>
      <c r="H4" s="52" t="s">
        <v>409</v>
      </c>
      <c r="I4" s="52" t="s">
        <v>190</v>
      </c>
      <c r="J4" s="53" t="s">
        <v>189</v>
      </c>
      <c r="K4" s="53" t="s">
        <v>189</v>
      </c>
      <c r="L4" s="52" t="s">
        <v>191</v>
      </c>
      <c r="M4" s="53" t="s">
        <v>192</v>
      </c>
      <c r="N4" s="53" t="s">
        <v>193</v>
      </c>
      <c r="O4" s="53" t="s">
        <v>394</v>
      </c>
      <c r="P4" s="53" t="s">
        <v>394</v>
      </c>
      <c r="Q4" s="52" t="s">
        <v>194</v>
      </c>
      <c r="R4" s="53" t="s">
        <v>189</v>
      </c>
      <c r="S4" s="53" t="s">
        <v>189</v>
      </c>
      <c r="T4" s="52" t="s">
        <v>195</v>
      </c>
      <c r="U4" s="52" t="s">
        <v>196</v>
      </c>
      <c r="V4" s="90" t="s">
        <v>401</v>
      </c>
      <c r="W4" s="90" t="s">
        <v>92</v>
      </c>
      <c r="X4" s="52" t="s">
        <v>197</v>
      </c>
      <c r="Y4" s="54" t="s">
        <v>73</v>
      </c>
      <c r="Z4" s="54" t="s">
        <v>300</v>
      </c>
      <c r="AA4" s="52" t="s">
        <v>199</v>
      </c>
      <c r="AB4" s="52" t="s">
        <v>200</v>
      </c>
      <c r="AC4" s="52" t="s">
        <v>201</v>
      </c>
      <c r="AD4" s="52" t="s">
        <v>202</v>
      </c>
      <c r="AE4" s="90" t="s">
        <v>401</v>
      </c>
      <c r="AF4" s="90" t="s">
        <v>92</v>
      </c>
      <c r="AG4" s="52" t="s">
        <v>203</v>
      </c>
      <c r="AH4" s="52" t="s">
        <v>204</v>
      </c>
      <c r="AI4" s="90" t="s">
        <v>401</v>
      </c>
      <c r="AJ4" s="90" t="s">
        <v>92</v>
      </c>
      <c r="AK4" s="52" t="s">
        <v>205</v>
      </c>
      <c r="AL4" s="52" t="s">
        <v>206</v>
      </c>
      <c r="AM4" s="52" t="s">
        <v>207</v>
      </c>
      <c r="AN4" s="90" t="s">
        <v>401</v>
      </c>
      <c r="AO4" s="53" t="s">
        <v>394</v>
      </c>
      <c r="AP4" s="53" t="s">
        <v>394</v>
      </c>
      <c r="AQ4" s="53" t="s">
        <v>394</v>
      </c>
      <c r="AR4" s="52" t="s">
        <v>208</v>
      </c>
      <c r="AS4" s="90" t="s">
        <v>401</v>
      </c>
      <c r="AT4" s="53" t="s">
        <v>92</v>
      </c>
      <c r="AU4" s="52" t="s">
        <v>209</v>
      </c>
      <c r="AV4" s="90" t="s">
        <v>401</v>
      </c>
      <c r="AW4" s="90" t="s">
        <v>92</v>
      </c>
      <c r="AX4" s="52" t="s">
        <v>210</v>
      </c>
      <c r="AY4" s="52" t="s">
        <v>211</v>
      </c>
      <c r="AZ4" s="52" t="s">
        <v>212</v>
      </c>
      <c r="BA4" s="54" t="s">
        <v>394</v>
      </c>
      <c r="BB4" s="52" t="s">
        <v>213</v>
      </c>
      <c r="BC4" s="53" t="s">
        <v>401</v>
      </c>
      <c r="BD4" s="53" t="s">
        <v>92</v>
      </c>
      <c r="BE4" s="52" t="s">
        <v>214</v>
      </c>
      <c r="BF4" s="90" t="s">
        <v>401</v>
      </c>
      <c r="BG4" s="90" t="s">
        <v>92</v>
      </c>
      <c r="BH4" s="52" t="s">
        <v>215</v>
      </c>
      <c r="BI4" s="52" t="s">
        <v>216</v>
      </c>
      <c r="BJ4" s="52" t="s">
        <v>217</v>
      </c>
      <c r="BK4" s="90" t="s">
        <v>401</v>
      </c>
      <c r="BL4" s="53" t="s">
        <v>394</v>
      </c>
      <c r="BM4" s="53" t="s">
        <v>394</v>
      </c>
      <c r="BN4" s="53" t="s">
        <v>394</v>
      </c>
      <c r="BO4" s="52" t="s">
        <v>218</v>
      </c>
      <c r="BP4" s="52" t="s">
        <v>219</v>
      </c>
      <c r="BQ4" s="53" t="s">
        <v>187</v>
      </c>
      <c r="BR4" s="53" t="s">
        <v>230</v>
      </c>
      <c r="BS4" s="90" t="s">
        <v>92</v>
      </c>
      <c r="BT4" s="52" t="s">
        <v>220</v>
      </c>
      <c r="BU4" s="52" t="s">
        <v>221</v>
      </c>
      <c r="BV4" s="52" t="s">
        <v>222</v>
      </c>
      <c r="BW4" s="53" t="s">
        <v>223</v>
      </c>
      <c r="BX4" s="53" t="s">
        <v>224</v>
      </c>
      <c r="BY4" s="52" t="s">
        <v>225</v>
      </c>
      <c r="BZ4" s="52" t="s">
        <v>226</v>
      </c>
      <c r="CA4" s="52" t="s">
        <v>227</v>
      </c>
      <c r="CB4" s="52" t="s">
        <v>228</v>
      </c>
      <c r="CC4" s="52" t="s">
        <v>229</v>
      </c>
      <c r="CD4" s="52" t="s">
        <v>231</v>
      </c>
      <c r="CE4" s="52" t="s">
        <v>232</v>
      </c>
      <c r="CF4" s="52" t="s">
        <v>233</v>
      </c>
      <c r="CG4" s="52" t="s">
        <v>234</v>
      </c>
      <c r="CH4" s="90" t="s">
        <v>401</v>
      </c>
      <c r="CI4" s="90" t="s">
        <v>92</v>
      </c>
      <c r="CJ4" s="52" t="s">
        <v>235</v>
      </c>
      <c r="CK4" s="52" t="s">
        <v>236</v>
      </c>
      <c r="CL4" s="52" t="s">
        <v>237</v>
      </c>
      <c r="CM4" s="52" t="s">
        <v>238</v>
      </c>
      <c r="CN4" s="52" t="s">
        <v>239</v>
      </c>
      <c r="CO4" s="52" t="s">
        <v>240</v>
      </c>
      <c r="CP4" s="52" t="s">
        <v>241</v>
      </c>
      <c r="CQ4" s="52" t="s">
        <v>242</v>
      </c>
      <c r="CR4" s="52" t="s">
        <v>243</v>
      </c>
      <c r="CS4" s="52" t="s">
        <v>244</v>
      </c>
      <c r="CT4" s="52" t="s">
        <v>245</v>
      </c>
      <c r="CU4" s="52" t="s">
        <v>246</v>
      </c>
      <c r="CV4" s="52" t="s">
        <v>247</v>
      </c>
      <c r="CW4" s="52"/>
      <c r="CY4" s="54"/>
      <c r="CZ4" s="54"/>
      <c r="DA4" s="54" t="s">
        <v>248</v>
      </c>
      <c r="DB4" s="54" t="s">
        <v>412</v>
      </c>
    </row>
    <row r="5" spans="1:106" ht="12.75">
      <c r="A5" s="51"/>
      <c r="B5" s="52"/>
      <c r="C5" s="53"/>
      <c r="D5" s="53"/>
      <c r="E5" s="53"/>
      <c r="F5" s="53"/>
      <c r="G5" s="53"/>
      <c r="H5" s="52"/>
      <c r="I5" s="52"/>
      <c r="J5" s="53"/>
      <c r="K5" s="53"/>
      <c r="L5" s="52"/>
      <c r="M5" s="53"/>
      <c r="N5" s="53" t="s">
        <v>189</v>
      </c>
      <c r="O5" s="53" t="s">
        <v>413</v>
      </c>
      <c r="P5" s="53" t="s">
        <v>414</v>
      </c>
      <c r="Q5" s="52"/>
      <c r="R5" s="53"/>
      <c r="S5" s="53"/>
      <c r="T5" s="52"/>
      <c r="U5" s="52"/>
      <c r="V5" s="53" t="s">
        <v>189</v>
      </c>
      <c r="W5" s="53" t="s">
        <v>189</v>
      </c>
      <c r="X5" s="52"/>
      <c r="Y5" s="54"/>
      <c r="Z5" s="54"/>
      <c r="AA5" s="52"/>
      <c r="AB5" s="52"/>
      <c r="AC5" s="52"/>
      <c r="AD5" s="52"/>
      <c r="AE5" s="53" t="s">
        <v>189</v>
      </c>
      <c r="AF5" s="53" t="s">
        <v>189</v>
      </c>
      <c r="AG5" s="52"/>
      <c r="AH5" s="52"/>
      <c r="AI5" s="53" t="s">
        <v>189</v>
      </c>
      <c r="AJ5" s="53" t="s">
        <v>189</v>
      </c>
      <c r="AK5" s="52"/>
      <c r="AL5" s="52"/>
      <c r="AM5" s="52"/>
      <c r="AN5" s="53" t="s">
        <v>189</v>
      </c>
      <c r="AO5" s="53" t="s">
        <v>404</v>
      </c>
      <c r="AP5" s="53" t="s">
        <v>405</v>
      </c>
      <c r="AQ5" s="53" t="s">
        <v>406</v>
      </c>
      <c r="AR5" s="52"/>
      <c r="AS5" s="53" t="s">
        <v>189</v>
      </c>
      <c r="AT5" s="53" t="s">
        <v>189</v>
      </c>
      <c r="AU5" s="44"/>
      <c r="AV5" s="53" t="s">
        <v>189</v>
      </c>
      <c r="AW5" s="53" t="s">
        <v>189</v>
      </c>
      <c r="AX5" s="52"/>
      <c r="AY5" s="52"/>
      <c r="AZ5" s="52"/>
      <c r="BA5" s="54"/>
      <c r="BB5" s="52"/>
      <c r="BC5" s="53" t="s">
        <v>189</v>
      </c>
      <c r="BD5" s="53" t="s">
        <v>189</v>
      </c>
      <c r="BE5" s="44"/>
      <c r="BF5" s="53" t="s">
        <v>189</v>
      </c>
      <c r="BG5" s="53" t="s">
        <v>189</v>
      </c>
      <c r="BH5" s="52"/>
      <c r="BI5" s="52"/>
      <c r="BJ5" s="52"/>
      <c r="BK5" s="53" t="s">
        <v>189</v>
      </c>
      <c r="BL5" s="53" t="s">
        <v>398</v>
      </c>
      <c r="BM5" s="53" t="s">
        <v>399</v>
      </c>
      <c r="BN5" s="53" t="s">
        <v>400</v>
      </c>
      <c r="BO5" s="52"/>
      <c r="BP5" s="52"/>
      <c r="BQ5" s="53"/>
      <c r="BR5" s="53"/>
      <c r="BS5" s="53" t="s">
        <v>189</v>
      </c>
      <c r="BT5" s="52"/>
      <c r="BU5" s="52"/>
      <c r="BV5" s="52"/>
      <c r="BW5" s="53"/>
      <c r="BX5" s="53"/>
      <c r="BY5" s="52"/>
      <c r="BZ5" s="52"/>
      <c r="CA5" s="52"/>
      <c r="CB5" s="52"/>
      <c r="CC5" s="52"/>
      <c r="CD5" s="52"/>
      <c r="CE5" s="52"/>
      <c r="CF5" s="52"/>
      <c r="CG5" s="52"/>
      <c r="CH5" s="53" t="s">
        <v>189</v>
      </c>
      <c r="CI5" s="53" t="s">
        <v>189</v>
      </c>
      <c r="CJ5" s="52"/>
      <c r="CK5" s="52"/>
      <c r="CL5" s="52"/>
      <c r="CM5" s="52"/>
      <c r="CN5" s="52"/>
      <c r="CO5" s="52"/>
      <c r="CP5" s="52"/>
      <c r="CQ5" s="52"/>
      <c r="CR5" s="52"/>
      <c r="CS5" s="52"/>
      <c r="CT5" s="52"/>
      <c r="CU5" s="52"/>
      <c r="CV5" s="52"/>
      <c r="CW5" s="52"/>
      <c r="CY5" s="54"/>
      <c r="CZ5" s="54"/>
      <c r="DA5" s="54"/>
      <c r="DB5" s="54"/>
    </row>
    <row r="6" spans="1:107" ht="12.75">
      <c r="A6" s="55" t="s">
        <v>363</v>
      </c>
      <c r="B6" s="44"/>
      <c r="C6" s="53"/>
      <c r="D6" s="53"/>
      <c r="E6" s="53"/>
      <c r="F6" s="53"/>
      <c r="G6" s="53"/>
      <c r="H6" s="44"/>
      <c r="I6" s="44"/>
      <c r="J6" s="53"/>
      <c r="K6" s="53"/>
      <c r="L6" s="44"/>
      <c r="M6" s="53"/>
      <c r="Q6" s="44"/>
      <c r="R6" s="53"/>
      <c r="S6" s="53"/>
      <c r="T6" s="44"/>
      <c r="U6" s="44"/>
      <c r="V6" s="53"/>
      <c r="W6" s="53"/>
      <c r="X6" s="44"/>
      <c r="Y6" s="54" t="s">
        <v>189</v>
      </c>
      <c r="Z6" s="54" t="s">
        <v>189</v>
      </c>
      <c r="AA6" s="44"/>
      <c r="AB6" s="44"/>
      <c r="AC6" s="44"/>
      <c r="AD6" s="44"/>
      <c r="AG6" s="44"/>
      <c r="AH6" s="44"/>
      <c r="AK6" s="44"/>
      <c r="AL6" s="44"/>
      <c r="AM6" s="44"/>
      <c r="AR6" s="44"/>
      <c r="AX6" s="44"/>
      <c r="AY6" s="44"/>
      <c r="AZ6" s="44"/>
      <c r="BA6" s="54"/>
      <c r="BB6" s="44"/>
      <c r="BH6" s="44"/>
      <c r="BI6" s="44"/>
      <c r="BJ6" s="44"/>
      <c r="BK6" s="53"/>
      <c r="BO6" s="44"/>
      <c r="BP6" s="44"/>
      <c r="BQ6" s="53"/>
      <c r="BR6" s="53"/>
      <c r="BT6" s="44"/>
      <c r="BU6" s="44"/>
      <c r="BV6" s="44"/>
      <c r="BW6" s="53"/>
      <c r="BX6" s="53"/>
      <c r="BY6" s="44"/>
      <c r="BZ6" s="44"/>
      <c r="CA6" s="44"/>
      <c r="CB6" s="44"/>
      <c r="CC6" s="44"/>
      <c r="CD6" s="44"/>
      <c r="CE6" s="44"/>
      <c r="CF6" s="44"/>
      <c r="CG6" s="44"/>
      <c r="CH6" s="53"/>
      <c r="CI6" s="53"/>
      <c r="CJ6" s="44"/>
      <c r="CK6" s="44"/>
      <c r="CL6" s="44"/>
      <c r="CM6" s="44"/>
      <c r="CN6" s="44"/>
      <c r="CO6" s="44"/>
      <c r="CP6" s="44"/>
      <c r="CQ6" s="44"/>
      <c r="CR6" s="44"/>
      <c r="CS6" s="44"/>
      <c r="CT6" s="44"/>
      <c r="CU6" s="44"/>
      <c r="CV6" s="44"/>
      <c r="CW6" s="67"/>
      <c r="CY6" s="58"/>
      <c r="CZ6" s="58"/>
      <c r="DA6" s="58"/>
      <c r="DB6" s="58"/>
      <c r="DC6" s="58"/>
    </row>
    <row r="7" spans="1:108" ht="12.75">
      <c r="A7" s="60" t="s">
        <v>364</v>
      </c>
      <c r="B7" s="45">
        <v>24538775</v>
      </c>
      <c r="C7" s="138">
        <v>5160650</v>
      </c>
      <c r="D7" s="138">
        <v>18638050</v>
      </c>
      <c r="E7" s="138">
        <v>222098</v>
      </c>
      <c r="F7" s="138">
        <v>35263</v>
      </c>
      <c r="G7" s="138">
        <v>482714</v>
      </c>
      <c r="H7" s="45">
        <v>6594050</v>
      </c>
      <c r="I7" s="45">
        <v>2838490.5670000003</v>
      </c>
      <c r="J7" s="138">
        <v>2789886.765</v>
      </c>
      <c r="K7" s="138">
        <v>48603.802</v>
      </c>
      <c r="L7" s="45">
        <v>2426337</v>
      </c>
      <c r="M7" s="138">
        <v>2142972</v>
      </c>
      <c r="N7" s="138">
        <v>171200</v>
      </c>
      <c r="O7" s="138">
        <v>60569</v>
      </c>
      <c r="P7" s="138">
        <v>51596</v>
      </c>
      <c r="Q7" s="45">
        <v>1801471</v>
      </c>
      <c r="R7" s="138">
        <v>1776406</v>
      </c>
      <c r="S7" s="138">
        <v>25065</v>
      </c>
      <c r="T7" s="45">
        <v>1236082</v>
      </c>
      <c r="U7" s="45">
        <v>1176331.027</v>
      </c>
      <c r="V7" s="138">
        <v>1159111.027</v>
      </c>
      <c r="W7" s="138">
        <v>17220</v>
      </c>
      <c r="X7" s="45">
        <v>728563.567</v>
      </c>
      <c r="Y7" s="45"/>
      <c r="Z7" s="45"/>
      <c r="AA7" s="45">
        <v>1421970.35</v>
      </c>
      <c r="AB7" s="45">
        <v>746363</v>
      </c>
      <c r="AC7" s="45">
        <v>789870</v>
      </c>
      <c r="AD7" s="45">
        <v>483886</v>
      </c>
      <c r="AE7" s="138">
        <v>472564</v>
      </c>
      <c r="AF7" s="138">
        <v>11322</v>
      </c>
      <c r="AG7" s="45">
        <v>624656</v>
      </c>
      <c r="AH7" s="45">
        <v>1071647</v>
      </c>
      <c r="AI7" s="138">
        <v>968964</v>
      </c>
      <c r="AJ7" s="138">
        <v>102683</v>
      </c>
      <c r="AK7" s="45">
        <v>316426</v>
      </c>
      <c r="AL7" s="45">
        <v>742772</v>
      </c>
      <c r="AM7" s="45">
        <v>2039039.264</v>
      </c>
      <c r="AN7" s="138">
        <v>513563.002</v>
      </c>
      <c r="AO7" s="138">
        <v>451913.013</v>
      </c>
      <c r="AP7" s="138">
        <v>733604.02</v>
      </c>
      <c r="AQ7" s="138">
        <v>339959.229</v>
      </c>
      <c r="AR7" s="45">
        <v>433847</v>
      </c>
      <c r="AS7" s="138">
        <v>429390</v>
      </c>
      <c r="AT7" s="138">
        <v>4457</v>
      </c>
      <c r="AU7" s="45">
        <v>1444686</v>
      </c>
      <c r="AV7" s="138">
        <v>57787</v>
      </c>
      <c r="AW7" s="138">
        <v>1386899</v>
      </c>
      <c r="AX7" s="45">
        <v>1856041</v>
      </c>
      <c r="AY7" s="45">
        <v>436385</v>
      </c>
      <c r="AZ7" s="45">
        <v>407288</v>
      </c>
      <c r="BA7" s="45"/>
      <c r="BB7" s="45">
        <v>1417919</v>
      </c>
      <c r="BC7" s="138">
        <v>121941</v>
      </c>
      <c r="BD7" s="138">
        <v>1295978</v>
      </c>
      <c r="BE7" s="45">
        <v>557434.304</v>
      </c>
      <c r="BF7" s="138">
        <v>275702.11</v>
      </c>
      <c r="BG7" s="138">
        <v>281732.194</v>
      </c>
      <c r="BH7" s="45">
        <v>111784.148</v>
      </c>
      <c r="BI7" s="45">
        <v>312009</v>
      </c>
      <c r="BJ7" s="45">
        <v>833747.345</v>
      </c>
      <c r="BK7" s="138">
        <v>139361.631</v>
      </c>
      <c r="BL7" s="138">
        <v>260342.61500000002</v>
      </c>
      <c r="BM7" s="138">
        <v>374201.102</v>
      </c>
      <c r="BN7" s="138">
        <v>59841.99699999999</v>
      </c>
      <c r="BO7" s="45">
        <v>897132.304</v>
      </c>
      <c r="BP7" s="45">
        <v>1352762.927</v>
      </c>
      <c r="BQ7" s="138">
        <v>1161132.767</v>
      </c>
      <c r="BR7" s="138">
        <v>93354.967</v>
      </c>
      <c r="BS7" s="138">
        <v>98275.193</v>
      </c>
      <c r="BT7" s="45">
        <v>202186</v>
      </c>
      <c r="BU7" s="45">
        <v>30322.687</v>
      </c>
      <c r="BV7" s="45">
        <v>6031</v>
      </c>
      <c r="BW7" s="138">
        <v>0</v>
      </c>
      <c r="BX7" s="138">
        <v>6542</v>
      </c>
      <c r="BY7" s="45">
        <v>139135</v>
      </c>
      <c r="BZ7" s="45">
        <v>0</v>
      </c>
      <c r="CA7" s="45">
        <v>81419</v>
      </c>
      <c r="CB7" s="45">
        <v>335294</v>
      </c>
      <c r="CC7" s="45">
        <v>75144</v>
      </c>
      <c r="CD7" s="45">
        <v>0</v>
      </c>
      <c r="CE7" s="45">
        <v>58373</v>
      </c>
      <c r="CF7" s="45">
        <v>10944</v>
      </c>
      <c r="CG7" s="45">
        <v>69929</v>
      </c>
      <c r="CH7" s="138">
        <v>25902</v>
      </c>
      <c r="CI7" s="138">
        <v>44027</v>
      </c>
      <c r="CJ7" s="45">
        <v>102866.856</v>
      </c>
      <c r="CK7" s="45">
        <v>20161</v>
      </c>
      <c r="CL7" s="45">
        <v>0</v>
      </c>
      <c r="CM7" s="45">
        <v>0</v>
      </c>
      <c r="CN7" s="45">
        <v>28181.179</v>
      </c>
      <c r="CO7" s="45">
        <v>2016</v>
      </c>
      <c r="CP7" s="45">
        <v>0</v>
      </c>
      <c r="CQ7" s="45">
        <v>24375.907</v>
      </c>
      <c r="CR7" s="45">
        <v>17680.325</v>
      </c>
      <c r="CS7" s="45">
        <v>0</v>
      </c>
      <c r="CT7" s="174" t="s">
        <v>410</v>
      </c>
      <c r="CU7" s="45">
        <v>26516.634</v>
      </c>
      <c r="CV7" s="45">
        <v>0</v>
      </c>
      <c r="CW7" s="45"/>
      <c r="CY7" s="38">
        <v>60868341.391</v>
      </c>
      <c r="CZ7" s="38"/>
      <c r="DA7" s="38">
        <v>29028332.819000002</v>
      </c>
      <c r="DB7" s="38">
        <v>31840008.572</v>
      </c>
      <c r="DC7" s="45"/>
      <c r="DD7" s="83"/>
    </row>
    <row r="8" spans="1:108" ht="12.75">
      <c r="A8" s="60" t="s">
        <v>365</v>
      </c>
      <c r="B8" s="45">
        <v>3277180</v>
      </c>
      <c r="C8" s="138">
        <v>423878</v>
      </c>
      <c r="D8" s="138">
        <v>2803585</v>
      </c>
      <c r="E8" s="138">
        <v>9509</v>
      </c>
      <c r="F8" s="138">
        <v>1997</v>
      </c>
      <c r="G8" s="138">
        <v>38211</v>
      </c>
      <c r="H8" s="45">
        <v>4390823</v>
      </c>
      <c r="I8" s="45">
        <v>1757680.532</v>
      </c>
      <c r="J8" s="138">
        <v>1757080.971</v>
      </c>
      <c r="K8" s="138">
        <v>599.561</v>
      </c>
      <c r="L8" s="45">
        <v>1577795</v>
      </c>
      <c r="M8" s="138">
        <v>1553728</v>
      </c>
      <c r="N8" s="138">
        <v>20707</v>
      </c>
      <c r="O8" s="138">
        <v>1814</v>
      </c>
      <c r="P8" s="138">
        <v>1546</v>
      </c>
      <c r="Q8" s="45">
        <v>1315679</v>
      </c>
      <c r="R8" s="138">
        <v>1315284</v>
      </c>
      <c r="S8" s="138">
        <v>395</v>
      </c>
      <c r="T8" s="45">
        <v>2097468</v>
      </c>
      <c r="U8" s="45">
        <v>1054346.185</v>
      </c>
      <c r="V8" s="138">
        <v>1054346.185</v>
      </c>
      <c r="W8" s="138">
        <v>0</v>
      </c>
      <c r="X8" s="45">
        <v>657690.855</v>
      </c>
      <c r="Y8" s="45"/>
      <c r="Z8" s="45"/>
      <c r="AA8" s="45">
        <v>430430.858</v>
      </c>
      <c r="AB8" s="45">
        <v>807782</v>
      </c>
      <c r="AC8" s="45">
        <v>76316</v>
      </c>
      <c r="AD8" s="45">
        <v>700714</v>
      </c>
      <c r="AE8" s="138">
        <v>701134</v>
      </c>
      <c r="AF8" s="138">
        <v>-420</v>
      </c>
      <c r="AG8" s="45">
        <v>418769</v>
      </c>
      <c r="AH8" s="45">
        <v>470768</v>
      </c>
      <c r="AI8" s="138">
        <v>463536</v>
      </c>
      <c r="AJ8" s="138">
        <v>7232</v>
      </c>
      <c r="AK8" s="45">
        <v>115049</v>
      </c>
      <c r="AL8" s="45">
        <v>106292</v>
      </c>
      <c r="AM8" s="45">
        <v>110188.536</v>
      </c>
      <c r="AN8" s="138">
        <v>12109</v>
      </c>
      <c r="AO8" s="138">
        <v>21715.2</v>
      </c>
      <c r="AP8" s="138">
        <v>70360.243</v>
      </c>
      <c r="AQ8" s="138">
        <v>6004.093</v>
      </c>
      <c r="AR8" s="45">
        <v>216886</v>
      </c>
      <c r="AS8" s="138">
        <v>216851</v>
      </c>
      <c r="AT8" s="138">
        <v>35</v>
      </c>
      <c r="AU8" s="45">
        <v>54722</v>
      </c>
      <c r="AV8" s="138">
        <v>2191</v>
      </c>
      <c r="AW8" s="138">
        <v>52531</v>
      </c>
      <c r="AX8" s="45">
        <v>246539</v>
      </c>
      <c r="AY8" s="45">
        <v>251879</v>
      </c>
      <c r="AZ8" s="45">
        <v>197275</v>
      </c>
      <c r="BA8" s="45"/>
      <c r="BB8" s="45">
        <v>7915</v>
      </c>
      <c r="BC8" s="138">
        <v>681</v>
      </c>
      <c r="BD8" s="138">
        <v>7234</v>
      </c>
      <c r="BE8" s="45">
        <v>132433.51021</v>
      </c>
      <c r="BF8" s="138">
        <v>23256.91218</v>
      </c>
      <c r="BG8" s="138">
        <v>109176.59803000001</v>
      </c>
      <c r="BH8" s="45">
        <v>287495.85</v>
      </c>
      <c r="BI8" s="45">
        <v>192886</v>
      </c>
      <c r="BJ8" s="45">
        <v>24819.015000000003</v>
      </c>
      <c r="BK8" s="138">
        <v>-1127.1</v>
      </c>
      <c r="BL8" s="138">
        <v>9565.719</v>
      </c>
      <c r="BM8" s="138">
        <v>10522.323</v>
      </c>
      <c r="BN8" s="138">
        <v>5858.073</v>
      </c>
      <c r="BO8" s="45">
        <v>207465.409</v>
      </c>
      <c r="BP8" s="45">
        <v>90000.15</v>
      </c>
      <c r="BQ8" s="138">
        <v>83677.881</v>
      </c>
      <c r="BR8" s="138">
        <v>4232.581</v>
      </c>
      <c r="BS8" s="138">
        <v>2089.687</v>
      </c>
      <c r="BT8" s="45">
        <v>93773</v>
      </c>
      <c r="BU8" s="45">
        <v>16777.753</v>
      </c>
      <c r="BV8" s="45">
        <v>35252</v>
      </c>
      <c r="BW8" s="138">
        <v>34315</v>
      </c>
      <c r="BX8" s="138">
        <v>937</v>
      </c>
      <c r="BY8" s="45">
        <v>158545</v>
      </c>
      <c r="BZ8" s="45">
        <v>57281</v>
      </c>
      <c r="CA8" s="45">
        <v>72163</v>
      </c>
      <c r="CB8" s="45">
        <v>46355</v>
      </c>
      <c r="CC8" s="45">
        <v>66516</v>
      </c>
      <c r="CD8" s="45">
        <v>29060.881</v>
      </c>
      <c r="CE8" s="45">
        <v>47957</v>
      </c>
      <c r="CF8" s="45">
        <v>26070</v>
      </c>
      <c r="CG8" s="45">
        <v>26610</v>
      </c>
      <c r="CH8" s="138">
        <v>2088</v>
      </c>
      <c r="CI8" s="138">
        <v>24522</v>
      </c>
      <c r="CJ8" s="45">
        <v>48302.117</v>
      </c>
      <c r="CK8" s="45">
        <v>37396</v>
      </c>
      <c r="CL8" s="45">
        <v>30200.438</v>
      </c>
      <c r="CM8" s="45">
        <v>135</v>
      </c>
      <c r="CN8" s="45">
        <v>8836.576</v>
      </c>
      <c r="CO8" s="45">
        <v>16395</v>
      </c>
      <c r="CP8" s="45">
        <v>23178.013</v>
      </c>
      <c r="CQ8" s="45">
        <v>26554.771</v>
      </c>
      <c r="CR8" s="45">
        <v>14949.722</v>
      </c>
      <c r="CS8" s="45">
        <v>4872</v>
      </c>
      <c r="CT8" s="174" t="s">
        <v>410</v>
      </c>
      <c r="CU8" s="45">
        <v>3787.831</v>
      </c>
      <c r="CV8" s="45">
        <v>54</v>
      </c>
      <c r="CW8" s="45"/>
      <c r="CY8" s="38">
        <v>22166310.002210002</v>
      </c>
      <c r="CZ8" s="38"/>
      <c r="DA8" s="38">
        <v>4097134.329</v>
      </c>
      <c r="DB8" s="38">
        <v>18069175.673210002</v>
      </c>
      <c r="DC8" s="45"/>
      <c r="DD8" s="83"/>
    </row>
    <row r="9" spans="1:108" ht="12.75">
      <c r="A9" s="60" t="s">
        <v>366</v>
      </c>
      <c r="B9" s="45">
        <v>0</v>
      </c>
      <c r="C9" s="138">
        <v>0</v>
      </c>
      <c r="D9" s="138">
        <v>0</v>
      </c>
      <c r="E9" s="138">
        <v>0</v>
      </c>
      <c r="F9" s="138">
        <v>0</v>
      </c>
      <c r="G9" s="138">
        <v>0</v>
      </c>
      <c r="H9" s="45">
        <v>0</v>
      </c>
      <c r="I9" s="45">
        <v>21346.716</v>
      </c>
      <c r="J9" s="138">
        <v>21346.716</v>
      </c>
      <c r="K9" s="138">
        <v>0</v>
      </c>
      <c r="L9" s="45">
        <v>0</v>
      </c>
      <c r="M9" s="138">
        <v>0</v>
      </c>
      <c r="N9" s="138">
        <v>0</v>
      </c>
      <c r="O9" s="138">
        <v>0</v>
      </c>
      <c r="P9" s="138">
        <v>0</v>
      </c>
      <c r="Q9" s="45">
        <v>0</v>
      </c>
      <c r="R9" s="138">
        <v>0</v>
      </c>
      <c r="S9" s="138">
        <v>0</v>
      </c>
      <c r="T9" s="45">
        <v>0</v>
      </c>
      <c r="U9" s="45">
        <v>0</v>
      </c>
      <c r="V9" s="138">
        <v>0</v>
      </c>
      <c r="W9" s="138">
        <v>0</v>
      </c>
      <c r="X9" s="45">
        <v>0</v>
      </c>
      <c r="Y9" s="45">
        <v>0</v>
      </c>
      <c r="Z9" s="45">
        <v>0</v>
      </c>
      <c r="AA9" s="45">
        <v>0</v>
      </c>
      <c r="AB9" s="45">
        <v>0</v>
      </c>
      <c r="AC9" s="45">
        <v>0</v>
      </c>
      <c r="AD9" s="45">
        <v>0</v>
      </c>
      <c r="AE9" s="138">
        <v>0</v>
      </c>
      <c r="AF9" s="138">
        <v>0</v>
      </c>
      <c r="AG9" s="45">
        <v>0</v>
      </c>
      <c r="AH9" s="45">
        <v>2312</v>
      </c>
      <c r="AI9" s="138">
        <v>2312</v>
      </c>
      <c r="AJ9" s="138">
        <v>0</v>
      </c>
      <c r="AK9" s="45">
        <v>78308</v>
      </c>
      <c r="AL9" s="45">
        <v>4375</v>
      </c>
      <c r="AM9" s="45">
        <v>0</v>
      </c>
      <c r="AN9" s="138">
        <v>0</v>
      </c>
      <c r="AO9" s="138">
        <v>0</v>
      </c>
      <c r="AP9" s="138">
        <v>0</v>
      </c>
      <c r="AQ9" s="138">
        <v>0</v>
      </c>
      <c r="AR9" s="45">
        <v>0</v>
      </c>
      <c r="AS9" s="138">
        <v>0</v>
      </c>
      <c r="AT9" s="138">
        <v>0</v>
      </c>
      <c r="AU9" s="45">
        <v>0</v>
      </c>
      <c r="AV9" s="138">
        <v>0</v>
      </c>
      <c r="AW9" s="138">
        <v>0</v>
      </c>
      <c r="AX9" s="45">
        <v>0</v>
      </c>
      <c r="AY9" s="45">
        <v>0</v>
      </c>
      <c r="AZ9" s="45">
        <v>0</v>
      </c>
      <c r="BA9" s="45">
        <v>0</v>
      </c>
      <c r="BB9" s="45">
        <v>0</v>
      </c>
      <c r="BC9" s="138">
        <v>0</v>
      </c>
      <c r="BD9" s="138">
        <v>0</v>
      </c>
      <c r="BE9" s="45">
        <v>0</v>
      </c>
      <c r="BF9" s="138">
        <v>0</v>
      </c>
      <c r="BG9" s="138">
        <v>0</v>
      </c>
      <c r="BH9" s="45">
        <v>0</v>
      </c>
      <c r="BI9" s="45">
        <v>0</v>
      </c>
      <c r="BJ9" s="45">
        <v>0</v>
      </c>
      <c r="BK9" s="138">
        <v>0</v>
      </c>
      <c r="BL9" s="138">
        <v>0</v>
      </c>
      <c r="BM9" s="138">
        <v>0</v>
      </c>
      <c r="BN9" s="138">
        <v>0</v>
      </c>
      <c r="BO9" s="45">
        <v>0</v>
      </c>
      <c r="BP9" s="45">
        <v>0</v>
      </c>
      <c r="BQ9" s="138">
        <v>0</v>
      </c>
      <c r="BR9" s="138">
        <v>0</v>
      </c>
      <c r="BS9" s="138">
        <v>0</v>
      </c>
      <c r="BT9" s="45">
        <v>0</v>
      </c>
      <c r="BU9" s="45">
        <v>0</v>
      </c>
      <c r="BV9" s="45">
        <v>0</v>
      </c>
      <c r="BW9" s="138">
        <v>0</v>
      </c>
      <c r="BX9" s="138">
        <v>0</v>
      </c>
      <c r="BY9" s="45">
        <v>1000</v>
      </c>
      <c r="BZ9" s="45">
        <v>0</v>
      </c>
      <c r="CA9" s="45">
        <v>1418</v>
      </c>
      <c r="CB9" s="45">
        <v>2699</v>
      </c>
      <c r="CC9" s="45">
        <v>5668</v>
      </c>
      <c r="CD9" s="45">
        <v>603.873</v>
      </c>
      <c r="CE9" s="45">
        <v>0</v>
      </c>
      <c r="CF9" s="45">
        <v>0</v>
      </c>
      <c r="CG9" s="45">
        <v>0</v>
      </c>
      <c r="CH9" s="138">
        <v>0</v>
      </c>
      <c r="CI9" s="138">
        <v>0</v>
      </c>
      <c r="CJ9" s="45">
        <v>0</v>
      </c>
      <c r="CK9" s="45">
        <v>0</v>
      </c>
      <c r="CL9" s="45">
        <v>0</v>
      </c>
      <c r="CM9" s="45">
        <v>0</v>
      </c>
      <c r="CN9" s="45">
        <v>0</v>
      </c>
      <c r="CO9" s="45">
        <v>0</v>
      </c>
      <c r="CP9" s="45">
        <v>0</v>
      </c>
      <c r="CQ9" s="45">
        <v>0</v>
      </c>
      <c r="CR9" s="45">
        <v>0</v>
      </c>
      <c r="CS9" s="45">
        <v>0</v>
      </c>
      <c r="CT9" s="174" t="s">
        <v>410</v>
      </c>
      <c r="CU9" s="45">
        <v>0</v>
      </c>
      <c r="CV9" s="45">
        <v>0</v>
      </c>
      <c r="CW9" s="45"/>
      <c r="CY9" s="38">
        <v>117730.589</v>
      </c>
      <c r="CZ9" s="38"/>
      <c r="DA9" s="38">
        <v>5668</v>
      </c>
      <c r="DB9" s="38">
        <v>112062.589</v>
      </c>
      <c r="DC9" s="45"/>
      <c r="DD9" s="83"/>
    </row>
    <row r="10" spans="1:108" ht="12.75">
      <c r="A10" s="60" t="s">
        <v>367</v>
      </c>
      <c r="B10" s="45">
        <v>4631366</v>
      </c>
      <c r="C10" s="138">
        <v>568575</v>
      </c>
      <c r="D10" s="138">
        <v>4053525</v>
      </c>
      <c r="E10" s="138">
        <v>4094</v>
      </c>
      <c r="F10" s="138">
        <v>0</v>
      </c>
      <c r="G10" s="138">
        <v>5172</v>
      </c>
      <c r="H10" s="45">
        <v>3696765</v>
      </c>
      <c r="I10" s="45">
        <v>2681204.77</v>
      </c>
      <c r="J10" s="138">
        <v>2680662.52</v>
      </c>
      <c r="K10" s="138">
        <v>542.25</v>
      </c>
      <c r="L10" s="45">
        <v>2870853</v>
      </c>
      <c r="M10" s="138">
        <v>2870853</v>
      </c>
      <c r="N10" s="138">
        <v>0</v>
      </c>
      <c r="O10" s="138">
        <v>0</v>
      </c>
      <c r="P10" s="138">
        <v>0</v>
      </c>
      <c r="Q10" s="45">
        <v>2220790</v>
      </c>
      <c r="R10" s="138">
        <v>2220790</v>
      </c>
      <c r="S10" s="138">
        <v>0</v>
      </c>
      <c r="T10" s="45">
        <v>998027</v>
      </c>
      <c r="U10" s="45">
        <v>925430.628</v>
      </c>
      <c r="V10" s="138">
        <v>925430.628</v>
      </c>
      <c r="W10" s="138">
        <v>0</v>
      </c>
      <c r="X10" s="45">
        <v>513007.616</v>
      </c>
      <c r="Y10" s="45"/>
      <c r="Z10" s="45"/>
      <c r="AA10" s="45">
        <v>765656.478</v>
      </c>
      <c r="AB10" s="45">
        <v>1847329</v>
      </c>
      <c r="AC10" s="45">
        <v>895154</v>
      </c>
      <c r="AD10" s="45">
        <v>531380</v>
      </c>
      <c r="AE10" s="138">
        <v>531380</v>
      </c>
      <c r="AF10" s="138">
        <v>0</v>
      </c>
      <c r="AG10" s="45">
        <v>415754</v>
      </c>
      <c r="AH10" s="45">
        <v>617425</v>
      </c>
      <c r="AI10" s="138">
        <v>614568</v>
      </c>
      <c r="AJ10" s="138">
        <v>2857</v>
      </c>
      <c r="AK10" s="45">
        <v>741978</v>
      </c>
      <c r="AL10" s="45">
        <v>563978</v>
      </c>
      <c r="AM10" s="45">
        <v>158298.57</v>
      </c>
      <c r="AN10" s="138">
        <v>13527.685</v>
      </c>
      <c r="AO10" s="138">
        <v>22077.147</v>
      </c>
      <c r="AP10" s="138">
        <v>116108.069</v>
      </c>
      <c r="AQ10" s="138">
        <v>6585.669</v>
      </c>
      <c r="AR10" s="45">
        <v>388294</v>
      </c>
      <c r="AS10" s="138">
        <v>388294</v>
      </c>
      <c r="AT10" s="138">
        <v>0</v>
      </c>
      <c r="AU10" s="45">
        <v>340369</v>
      </c>
      <c r="AV10" s="138">
        <v>13615</v>
      </c>
      <c r="AW10" s="138">
        <v>326754</v>
      </c>
      <c r="AX10" s="45">
        <v>566604</v>
      </c>
      <c r="AY10" s="45">
        <v>521462</v>
      </c>
      <c r="AZ10" s="45">
        <v>170938</v>
      </c>
      <c r="BA10" s="45"/>
      <c r="BB10" s="45">
        <v>250896</v>
      </c>
      <c r="BC10" s="138">
        <v>21577</v>
      </c>
      <c r="BD10" s="138">
        <v>229319</v>
      </c>
      <c r="BE10" s="45">
        <v>132168.83434</v>
      </c>
      <c r="BF10" s="138">
        <v>23287.59402</v>
      </c>
      <c r="BG10" s="138">
        <v>108881.24032</v>
      </c>
      <c r="BH10" s="45">
        <v>398833.083</v>
      </c>
      <c r="BI10" s="45">
        <v>228924</v>
      </c>
      <c r="BJ10" s="45">
        <v>197569.68</v>
      </c>
      <c r="BK10" s="138">
        <v>1800</v>
      </c>
      <c r="BL10" s="138">
        <v>50105.858</v>
      </c>
      <c r="BM10" s="138">
        <v>55880.826</v>
      </c>
      <c r="BN10" s="138">
        <v>89782.996</v>
      </c>
      <c r="BO10" s="45">
        <v>246936.5</v>
      </c>
      <c r="BP10" s="45">
        <v>52262.485</v>
      </c>
      <c r="BQ10" s="138">
        <v>47172.119</v>
      </c>
      <c r="BR10" s="138">
        <v>3416.148</v>
      </c>
      <c r="BS10" s="138">
        <v>1674.218</v>
      </c>
      <c r="BT10" s="45">
        <v>119251</v>
      </c>
      <c r="BU10" s="45">
        <v>21058.594</v>
      </c>
      <c r="BV10" s="45">
        <v>348518</v>
      </c>
      <c r="BW10" s="138">
        <v>292566</v>
      </c>
      <c r="BX10" s="138">
        <v>55952</v>
      </c>
      <c r="BY10" s="45">
        <v>1160</v>
      </c>
      <c r="BZ10" s="45">
        <v>75656</v>
      </c>
      <c r="CA10" s="45">
        <v>161494</v>
      </c>
      <c r="CB10" s="45">
        <v>25843</v>
      </c>
      <c r="CC10" s="45">
        <v>97419</v>
      </c>
      <c r="CD10" s="45">
        <v>84205.841</v>
      </c>
      <c r="CE10" s="45">
        <v>81266</v>
      </c>
      <c r="CF10" s="45">
        <v>70559</v>
      </c>
      <c r="CG10" s="45">
        <v>47228</v>
      </c>
      <c r="CH10" s="138">
        <v>0</v>
      </c>
      <c r="CI10" s="138">
        <v>47228</v>
      </c>
      <c r="CJ10" s="45">
        <v>86309.767</v>
      </c>
      <c r="CK10" s="45">
        <v>38289</v>
      </c>
      <c r="CL10" s="45">
        <v>33818.317</v>
      </c>
      <c r="CM10" s="45">
        <v>65950</v>
      </c>
      <c r="CN10" s="45">
        <v>27027.468</v>
      </c>
      <c r="CO10" s="45">
        <v>14327</v>
      </c>
      <c r="CP10" s="45">
        <v>34430.416</v>
      </c>
      <c r="CQ10" s="45">
        <v>28436.757</v>
      </c>
      <c r="CR10" s="45">
        <v>9227.802</v>
      </c>
      <c r="CS10" s="45">
        <v>13597</v>
      </c>
      <c r="CT10" s="174" t="s">
        <v>410</v>
      </c>
      <c r="CU10" s="45">
        <v>33333.263</v>
      </c>
      <c r="CV10" s="45">
        <v>0</v>
      </c>
      <c r="CW10" s="45"/>
      <c r="CY10" s="38">
        <v>30088059.86934</v>
      </c>
      <c r="CZ10" s="38"/>
      <c r="DA10" s="38">
        <v>5933133.636000001</v>
      </c>
      <c r="DB10" s="38">
        <v>24154926.23334</v>
      </c>
      <c r="DC10" s="45"/>
      <c r="DD10" s="83"/>
    </row>
    <row r="11" spans="1:108" ht="12.75">
      <c r="A11" s="60" t="s">
        <v>368</v>
      </c>
      <c r="B11" s="45">
        <v>1337052</v>
      </c>
      <c r="C11" s="138">
        <v>0</v>
      </c>
      <c r="D11" s="138">
        <v>540819</v>
      </c>
      <c r="E11" s="138">
        <v>0</v>
      </c>
      <c r="F11" s="138">
        <v>0</v>
      </c>
      <c r="G11" s="138">
        <v>796233</v>
      </c>
      <c r="H11" s="45">
        <v>2381165</v>
      </c>
      <c r="I11" s="45">
        <v>2054384.5129999998</v>
      </c>
      <c r="J11" s="138">
        <v>2053005.204</v>
      </c>
      <c r="K11" s="138">
        <v>1379.309</v>
      </c>
      <c r="L11" s="45">
        <v>4338310</v>
      </c>
      <c r="M11" s="138">
        <v>4338310</v>
      </c>
      <c r="N11" s="138">
        <v>0</v>
      </c>
      <c r="O11" s="138">
        <v>0</v>
      </c>
      <c r="P11" s="138">
        <v>0</v>
      </c>
      <c r="Q11" s="45">
        <v>908384</v>
      </c>
      <c r="R11" s="138">
        <v>908384</v>
      </c>
      <c r="S11" s="138">
        <v>0</v>
      </c>
      <c r="T11" s="45">
        <v>4992033</v>
      </c>
      <c r="U11" s="45">
        <v>358939.966</v>
      </c>
      <c r="V11" s="138">
        <v>358939.966</v>
      </c>
      <c r="W11" s="138">
        <v>0</v>
      </c>
      <c r="X11" s="45">
        <v>7297716.621</v>
      </c>
      <c r="Y11" s="45"/>
      <c r="Z11" s="45"/>
      <c r="AA11" s="45">
        <v>253412.804</v>
      </c>
      <c r="AB11" s="45">
        <v>437200</v>
      </c>
      <c r="AC11" s="45">
        <v>5617556</v>
      </c>
      <c r="AD11" s="45">
        <v>274663</v>
      </c>
      <c r="AE11" s="138">
        <v>274663</v>
      </c>
      <c r="AF11" s="138">
        <v>0</v>
      </c>
      <c r="AG11" s="45">
        <v>901490</v>
      </c>
      <c r="AH11" s="45">
        <v>0</v>
      </c>
      <c r="AI11" s="138">
        <v>0</v>
      </c>
      <c r="AJ11" s="138">
        <v>0</v>
      </c>
      <c r="AK11" s="45">
        <v>3439336</v>
      </c>
      <c r="AL11" s="45">
        <v>6298248</v>
      </c>
      <c r="AM11" s="45">
        <v>3203198.474</v>
      </c>
      <c r="AN11" s="138">
        <v>277094.263</v>
      </c>
      <c r="AO11" s="138">
        <v>925906.021</v>
      </c>
      <c r="AP11" s="138">
        <v>1791339.238</v>
      </c>
      <c r="AQ11" s="138">
        <v>208858.952</v>
      </c>
      <c r="AR11" s="45">
        <v>215939</v>
      </c>
      <c r="AS11" s="138">
        <v>215889</v>
      </c>
      <c r="AT11" s="138">
        <v>50</v>
      </c>
      <c r="AU11" s="45">
        <v>4915196</v>
      </c>
      <c r="AV11" s="138">
        <v>196606</v>
      </c>
      <c r="AW11" s="138">
        <v>4718590</v>
      </c>
      <c r="AX11" s="45">
        <v>109864</v>
      </c>
      <c r="AY11" s="45">
        <v>355794</v>
      </c>
      <c r="AZ11" s="45">
        <v>3383779</v>
      </c>
      <c r="BA11" s="45"/>
      <c r="BB11" s="45">
        <v>5292631</v>
      </c>
      <c r="BC11" s="138">
        <v>455166</v>
      </c>
      <c r="BD11" s="138">
        <v>4837465</v>
      </c>
      <c r="BE11" s="45">
        <v>1024324.854</v>
      </c>
      <c r="BF11" s="138">
        <v>180481.74113</v>
      </c>
      <c r="BG11" s="138">
        <v>843843.11287</v>
      </c>
      <c r="BH11" s="45">
        <v>162660</v>
      </c>
      <c r="BI11" s="45">
        <v>1575232</v>
      </c>
      <c r="BJ11" s="45">
        <v>827205.053</v>
      </c>
      <c r="BK11" s="138">
        <v>37053.313</v>
      </c>
      <c r="BL11" s="138">
        <v>314769.497</v>
      </c>
      <c r="BM11" s="138">
        <v>430883.086</v>
      </c>
      <c r="BN11" s="138">
        <v>44499.157</v>
      </c>
      <c r="BO11" s="45">
        <v>408441.8</v>
      </c>
      <c r="BP11" s="45">
        <v>1080762.547</v>
      </c>
      <c r="BQ11" s="138">
        <v>869660.544</v>
      </c>
      <c r="BR11" s="138">
        <v>67877.774</v>
      </c>
      <c r="BS11" s="138">
        <v>143224.229</v>
      </c>
      <c r="BT11" s="45">
        <v>540410</v>
      </c>
      <c r="BU11" s="45">
        <v>572315.007</v>
      </c>
      <c r="BV11" s="45">
        <v>0</v>
      </c>
      <c r="BW11" s="138">
        <v>0</v>
      </c>
      <c r="BX11" s="138">
        <v>0</v>
      </c>
      <c r="BY11" s="45">
        <v>70086</v>
      </c>
      <c r="BZ11" s="45">
        <v>546982</v>
      </c>
      <c r="CA11" s="45">
        <v>128083</v>
      </c>
      <c r="CB11" s="45">
        <v>106440</v>
      </c>
      <c r="CC11" s="45">
        <v>83177</v>
      </c>
      <c r="CD11" s="45">
        <v>721195.11</v>
      </c>
      <c r="CE11" s="45">
        <v>0</v>
      </c>
      <c r="CF11" s="45">
        <v>193653</v>
      </c>
      <c r="CG11" s="45">
        <v>83221</v>
      </c>
      <c r="CH11" s="138">
        <v>3386</v>
      </c>
      <c r="CI11" s="138">
        <v>79835</v>
      </c>
      <c r="CJ11" s="45">
        <v>4848.248</v>
      </c>
      <c r="CK11" s="45">
        <v>196423</v>
      </c>
      <c r="CL11" s="45">
        <v>136608.56</v>
      </c>
      <c r="CM11" s="45">
        <v>229766</v>
      </c>
      <c r="CN11" s="45">
        <v>136598.813</v>
      </c>
      <c r="CO11" s="45">
        <v>103752</v>
      </c>
      <c r="CP11" s="45"/>
      <c r="CQ11" s="45">
        <v>3865.654</v>
      </c>
      <c r="CR11" s="45">
        <v>9992.163</v>
      </c>
      <c r="CS11" s="45">
        <v>0</v>
      </c>
      <c r="CT11" s="174" t="s">
        <v>410</v>
      </c>
      <c r="CU11" s="45">
        <v>0</v>
      </c>
      <c r="CV11" s="45">
        <v>0</v>
      </c>
      <c r="CW11" s="45"/>
      <c r="CY11" s="38">
        <v>67312335.187</v>
      </c>
      <c r="CZ11" s="38"/>
      <c r="DA11" s="38">
        <v>3943340.232000001</v>
      </c>
      <c r="DB11" s="38">
        <v>63368994.955000006</v>
      </c>
      <c r="DC11" s="45"/>
      <c r="DD11" s="83"/>
    </row>
    <row r="12" spans="1:108" ht="12.75">
      <c r="A12" s="60" t="s">
        <v>369</v>
      </c>
      <c r="B12" s="45">
        <v>1190799</v>
      </c>
      <c r="C12" s="138">
        <v>156680</v>
      </c>
      <c r="D12" s="138">
        <v>1023004</v>
      </c>
      <c r="E12" s="138">
        <v>0</v>
      </c>
      <c r="F12" s="138">
        <v>0</v>
      </c>
      <c r="G12" s="138">
        <v>11115</v>
      </c>
      <c r="H12" s="45">
        <v>611374</v>
      </c>
      <c r="I12" s="45">
        <v>1171940.214</v>
      </c>
      <c r="J12" s="138">
        <v>1171880.782</v>
      </c>
      <c r="K12" s="138">
        <v>59.432</v>
      </c>
      <c r="L12" s="45">
        <v>1869099</v>
      </c>
      <c r="M12" s="138">
        <v>1869099</v>
      </c>
      <c r="N12" s="138">
        <v>0</v>
      </c>
      <c r="O12" s="138">
        <v>0</v>
      </c>
      <c r="P12" s="138">
        <v>0</v>
      </c>
      <c r="Q12" s="45">
        <v>1147601</v>
      </c>
      <c r="R12" s="138">
        <v>1125034</v>
      </c>
      <c r="S12" s="138">
        <v>22567</v>
      </c>
      <c r="T12" s="45">
        <v>2275994</v>
      </c>
      <c r="U12" s="45">
        <v>265552.54</v>
      </c>
      <c r="V12" s="138">
        <v>265552.54</v>
      </c>
      <c r="W12" s="138">
        <v>0</v>
      </c>
      <c r="X12" s="45">
        <v>460521.481</v>
      </c>
      <c r="Y12" s="45"/>
      <c r="Z12" s="45"/>
      <c r="AA12" s="45">
        <v>628907.73</v>
      </c>
      <c r="AB12" s="45">
        <v>0</v>
      </c>
      <c r="AC12" s="45">
        <v>445530</v>
      </c>
      <c r="AD12" s="45">
        <v>7160</v>
      </c>
      <c r="AE12" s="138">
        <v>7160</v>
      </c>
      <c r="AF12" s="138">
        <v>0</v>
      </c>
      <c r="AG12" s="45">
        <v>0</v>
      </c>
      <c r="AH12" s="45">
        <v>0</v>
      </c>
      <c r="AI12" s="138">
        <v>0</v>
      </c>
      <c r="AJ12" s="138">
        <v>0</v>
      </c>
      <c r="AK12" s="45">
        <v>123348</v>
      </c>
      <c r="AL12" s="45">
        <v>33921</v>
      </c>
      <c r="AM12" s="45">
        <v>0</v>
      </c>
      <c r="AN12" s="138">
        <v>0</v>
      </c>
      <c r="AO12" s="138">
        <v>0</v>
      </c>
      <c r="AP12" s="138">
        <v>0</v>
      </c>
      <c r="AQ12" s="138">
        <v>0</v>
      </c>
      <c r="AR12" s="45">
        <v>126862</v>
      </c>
      <c r="AS12" s="138">
        <v>126775</v>
      </c>
      <c r="AT12" s="138">
        <v>87</v>
      </c>
      <c r="AU12" s="45">
        <v>1836560</v>
      </c>
      <c r="AV12" s="138">
        <v>73462</v>
      </c>
      <c r="AW12" s="138">
        <v>1763098</v>
      </c>
      <c r="AX12" s="45">
        <v>0</v>
      </c>
      <c r="AY12" s="45">
        <v>14362</v>
      </c>
      <c r="AZ12" s="45">
        <v>1488566</v>
      </c>
      <c r="BA12" s="45"/>
      <c r="BB12" s="45">
        <v>2980007</v>
      </c>
      <c r="BC12" s="138">
        <v>256281</v>
      </c>
      <c r="BD12" s="138">
        <v>2723726</v>
      </c>
      <c r="BE12" s="45">
        <v>0</v>
      </c>
      <c r="BF12" s="138">
        <v>0</v>
      </c>
      <c r="BG12" s="138">
        <v>0</v>
      </c>
      <c r="BH12" s="45">
        <v>173666.95400000003</v>
      </c>
      <c r="BI12" s="45">
        <v>90505</v>
      </c>
      <c r="BJ12" s="45">
        <v>2984271.77</v>
      </c>
      <c r="BK12" s="138">
        <v>287404.792</v>
      </c>
      <c r="BL12" s="138">
        <v>971513.449</v>
      </c>
      <c r="BM12" s="138">
        <v>1173821.965</v>
      </c>
      <c r="BN12" s="138">
        <v>551531.564</v>
      </c>
      <c r="BO12" s="45">
        <v>25328.225</v>
      </c>
      <c r="BP12" s="45">
        <v>24939.186</v>
      </c>
      <c r="BQ12" s="138">
        <v>23133.589</v>
      </c>
      <c r="BR12" s="138">
        <v>1805.597</v>
      </c>
      <c r="BS12" s="138">
        <v>0</v>
      </c>
      <c r="BT12" s="45">
        <v>230251</v>
      </c>
      <c r="BU12" s="45">
        <v>0</v>
      </c>
      <c r="BV12" s="45">
        <v>0</v>
      </c>
      <c r="BW12" s="138">
        <v>0</v>
      </c>
      <c r="BX12" s="138">
        <v>0</v>
      </c>
      <c r="BY12" s="45">
        <v>54569</v>
      </c>
      <c r="BZ12" s="45">
        <v>416237</v>
      </c>
      <c r="CA12" s="45">
        <v>0</v>
      </c>
      <c r="CB12" s="45">
        <v>671548</v>
      </c>
      <c r="CC12" s="45">
        <v>0</v>
      </c>
      <c r="CD12" s="45">
        <v>53353.956</v>
      </c>
      <c r="CE12" s="45">
        <v>0</v>
      </c>
      <c r="CF12" s="45">
        <v>219139</v>
      </c>
      <c r="CG12" s="45">
        <v>950809</v>
      </c>
      <c r="CH12" s="138">
        <v>40346</v>
      </c>
      <c r="CI12" s="138">
        <v>910463</v>
      </c>
      <c r="CJ12" s="45">
        <v>3078.879</v>
      </c>
      <c r="CK12" s="45">
        <v>791568</v>
      </c>
      <c r="CL12" s="45">
        <v>20030.461</v>
      </c>
      <c r="CM12" s="45">
        <v>523105</v>
      </c>
      <c r="CN12" s="45">
        <v>17438.624</v>
      </c>
      <c r="CO12" s="45">
        <v>40091</v>
      </c>
      <c r="CP12" s="45">
        <v>0</v>
      </c>
      <c r="CQ12" s="45">
        <v>0</v>
      </c>
      <c r="CR12" s="45">
        <v>273.44</v>
      </c>
      <c r="CS12" s="45">
        <v>0</v>
      </c>
      <c r="CT12" s="174" t="s">
        <v>410</v>
      </c>
      <c r="CU12" s="45">
        <v>0</v>
      </c>
      <c r="CV12" s="45">
        <v>0</v>
      </c>
      <c r="CW12" s="45"/>
      <c r="CY12" s="38">
        <v>23968308.460000005</v>
      </c>
      <c r="CZ12" s="38"/>
      <c r="DA12" s="38">
        <v>2053425.354</v>
      </c>
      <c r="DB12" s="38">
        <v>21914883.106000006</v>
      </c>
      <c r="DC12" s="45"/>
      <c r="DD12" s="83"/>
    </row>
    <row r="13" spans="1:108" ht="12.75">
      <c r="A13" s="60" t="s">
        <v>370</v>
      </c>
      <c r="B13" s="45">
        <v>0</v>
      </c>
      <c r="C13" s="138">
        <v>0</v>
      </c>
      <c r="D13" s="138">
        <v>0</v>
      </c>
      <c r="E13" s="138">
        <v>0</v>
      </c>
      <c r="F13" s="138">
        <v>0</v>
      </c>
      <c r="G13" s="138">
        <v>0</v>
      </c>
      <c r="H13" s="45">
        <v>0</v>
      </c>
      <c r="I13" s="45">
        <v>0</v>
      </c>
      <c r="J13" s="138">
        <v>0</v>
      </c>
      <c r="K13" s="138">
        <v>0</v>
      </c>
      <c r="L13" s="45">
        <v>0</v>
      </c>
      <c r="M13" s="138">
        <v>0</v>
      </c>
      <c r="N13" s="138">
        <v>0</v>
      </c>
      <c r="O13" s="138">
        <v>0</v>
      </c>
      <c r="P13" s="138">
        <v>0</v>
      </c>
      <c r="Q13" s="45">
        <v>0</v>
      </c>
      <c r="R13" s="138">
        <v>0</v>
      </c>
      <c r="S13" s="138">
        <v>0</v>
      </c>
      <c r="T13" s="45">
        <v>0</v>
      </c>
      <c r="U13" s="45">
        <v>0</v>
      </c>
      <c r="V13" s="138">
        <v>0</v>
      </c>
      <c r="W13" s="138">
        <v>0</v>
      </c>
      <c r="X13" s="45">
        <v>0</v>
      </c>
      <c r="Y13" s="45">
        <v>0</v>
      </c>
      <c r="Z13" s="45">
        <v>0</v>
      </c>
      <c r="AA13" s="45">
        <v>0</v>
      </c>
      <c r="AB13" s="45">
        <v>0</v>
      </c>
      <c r="AC13" s="45">
        <v>5232</v>
      </c>
      <c r="AD13" s="45">
        <v>0</v>
      </c>
      <c r="AE13" s="138">
        <v>0</v>
      </c>
      <c r="AF13" s="138">
        <v>0</v>
      </c>
      <c r="AG13" s="45">
        <v>0</v>
      </c>
      <c r="AH13" s="45">
        <v>533782</v>
      </c>
      <c r="AI13" s="138">
        <v>478761</v>
      </c>
      <c r="AJ13" s="138">
        <v>55021</v>
      </c>
      <c r="AK13" s="45">
        <v>0</v>
      </c>
      <c r="AL13" s="45">
        <v>30014</v>
      </c>
      <c r="AM13" s="45">
        <v>0</v>
      </c>
      <c r="AN13" s="138">
        <v>0</v>
      </c>
      <c r="AO13" s="138">
        <v>0</v>
      </c>
      <c r="AP13" s="138">
        <v>0</v>
      </c>
      <c r="AQ13" s="138">
        <v>0</v>
      </c>
      <c r="AR13" s="45">
        <v>0</v>
      </c>
      <c r="AS13" s="138">
        <v>0</v>
      </c>
      <c r="AT13" s="138">
        <v>0</v>
      </c>
      <c r="AU13" s="45">
        <v>0</v>
      </c>
      <c r="AV13" s="138">
        <v>0</v>
      </c>
      <c r="AW13" s="138">
        <v>0</v>
      </c>
      <c r="AX13" s="45">
        <v>0</v>
      </c>
      <c r="AY13" s="45">
        <v>0</v>
      </c>
      <c r="AZ13" s="45">
        <v>0</v>
      </c>
      <c r="BA13" s="45">
        <v>0</v>
      </c>
      <c r="BB13" s="45">
        <v>0</v>
      </c>
      <c r="BC13" s="138">
        <v>0</v>
      </c>
      <c r="BD13" s="138">
        <v>0</v>
      </c>
      <c r="BE13" s="45">
        <v>0</v>
      </c>
      <c r="BF13" s="138">
        <v>0</v>
      </c>
      <c r="BG13" s="138">
        <v>0</v>
      </c>
      <c r="BH13" s="45">
        <v>0</v>
      </c>
      <c r="BI13" s="45">
        <v>0</v>
      </c>
      <c r="BJ13" s="45">
        <v>0</v>
      </c>
      <c r="BK13" s="138">
        <v>0</v>
      </c>
      <c r="BL13" s="138">
        <v>0</v>
      </c>
      <c r="BM13" s="138">
        <v>0</v>
      </c>
      <c r="BN13" s="138">
        <v>0</v>
      </c>
      <c r="BO13" s="45">
        <v>0</v>
      </c>
      <c r="BP13" s="45">
        <v>0</v>
      </c>
      <c r="BQ13" s="138">
        <v>0</v>
      </c>
      <c r="BR13" s="138">
        <v>0</v>
      </c>
      <c r="BS13" s="138">
        <v>0</v>
      </c>
      <c r="BT13" s="45">
        <v>0</v>
      </c>
      <c r="BU13" s="45">
        <v>0</v>
      </c>
      <c r="BV13" s="45">
        <v>0</v>
      </c>
      <c r="BW13" s="138">
        <v>0</v>
      </c>
      <c r="BX13" s="138">
        <v>0</v>
      </c>
      <c r="BY13" s="45">
        <v>0</v>
      </c>
      <c r="BZ13" s="45">
        <v>0</v>
      </c>
      <c r="CA13" s="45">
        <v>0</v>
      </c>
      <c r="CB13" s="45">
        <v>0</v>
      </c>
      <c r="CC13" s="45">
        <v>0</v>
      </c>
      <c r="CD13" s="45">
        <v>0</v>
      </c>
      <c r="CE13" s="45">
        <v>0</v>
      </c>
      <c r="CF13" s="45">
        <v>0</v>
      </c>
      <c r="CG13" s="45">
        <v>-1468</v>
      </c>
      <c r="CH13" s="138">
        <v>0</v>
      </c>
      <c r="CI13" s="138">
        <v>-1468</v>
      </c>
      <c r="CJ13" s="45">
        <v>0</v>
      </c>
      <c r="CK13" s="45">
        <v>0</v>
      </c>
      <c r="CL13" s="45">
        <v>0</v>
      </c>
      <c r="CM13" s="45">
        <v>0</v>
      </c>
      <c r="CN13" s="45">
        <v>0</v>
      </c>
      <c r="CO13" s="45">
        <v>0</v>
      </c>
      <c r="CP13" s="45">
        <v>0</v>
      </c>
      <c r="CQ13" s="45">
        <v>0</v>
      </c>
      <c r="CR13" s="45">
        <v>0</v>
      </c>
      <c r="CS13" s="45">
        <v>0</v>
      </c>
      <c r="CT13" s="174" t="s">
        <v>410</v>
      </c>
      <c r="CU13" s="45">
        <v>0</v>
      </c>
      <c r="CV13" s="45">
        <v>0</v>
      </c>
      <c r="CW13" s="45"/>
      <c r="CY13" s="38">
        <v>567560</v>
      </c>
      <c r="CZ13" s="38"/>
      <c r="DA13" s="38">
        <v>0</v>
      </c>
      <c r="DB13" s="38">
        <v>567560</v>
      </c>
      <c r="DC13" s="45"/>
      <c r="DD13" s="83"/>
    </row>
    <row r="14" spans="1:108" ht="12.75">
      <c r="A14" s="60" t="s">
        <v>371</v>
      </c>
      <c r="B14" s="45">
        <v>0</v>
      </c>
      <c r="C14" s="138">
        <v>0</v>
      </c>
      <c r="D14" s="138">
        <v>0</v>
      </c>
      <c r="E14" s="138">
        <v>0</v>
      </c>
      <c r="F14" s="138">
        <v>0</v>
      </c>
      <c r="G14" s="138">
        <v>0</v>
      </c>
      <c r="H14" s="45">
        <v>0</v>
      </c>
      <c r="I14" s="45">
        <v>22500</v>
      </c>
      <c r="J14" s="138">
        <v>22500</v>
      </c>
      <c r="K14" s="138">
        <v>0</v>
      </c>
      <c r="L14" s="45">
        <v>0</v>
      </c>
      <c r="M14" s="138">
        <v>0</v>
      </c>
      <c r="N14" s="138">
        <v>0</v>
      </c>
      <c r="O14" s="138">
        <v>0</v>
      </c>
      <c r="P14" s="138">
        <v>0</v>
      </c>
      <c r="Q14" s="45">
        <v>7000</v>
      </c>
      <c r="R14" s="138">
        <v>7000</v>
      </c>
      <c r="S14" s="138">
        <v>0</v>
      </c>
      <c r="T14" s="45">
        <v>0</v>
      </c>
      <c r="U14" s="45">
        <v>0</v>
      </c>
      <c r="V14" s="138">
        <v>0</v>
      </c>
      <c r="W14" s="138">
        <v>0</v>
      </c>
      <c r="X14" s="45">
        <v>0</v>
      </c>
      <c r="Y14" s="45">
        <v>0</v>
      </c>
      <c r="Z14" s="45">
        <v>0</v>
      </c>
      <c r="AA14" s="45">
        <v>0</v>
      </c>
      <c r="AB14" s="45">
        <v>0</v>
      </c>
      <c r="AC14" s="45">
        <v>0</v>
      </c>
      <c r="AD14" s="45">
        <v>11270</v>
      </c>
      <c r="AE14" s="138">
        <v>11270</v>
      </c>
      <c r="AF14" s="138">
        <v>0</v>
      </c>
      <c r="AG14" s="45">
        <v>0</v>
      </c>
      <c r="AH14" s="45">
        <v>0</v>
      </c>
      <c r="AI14" s="138">
        <v>0</v>
      </c>
      <c r="AJ14" s="138">
        <v>0</v>
      </c>
      <c r="AK14" s="45">
        <v>0</v>
      </c>
      <c r="AL14" s="45">
        <v>0</v>
      </c>
      <c r="AM14" s="45">
        <v>0</v>
      </c>
      <c r="AN14" s="138">
        <v>0</v>
      </c>
      <c r="AO14" s="138">
        <v>0</v>
      </c>
      <c r="AP14" s="138">
        <v>0</v>
      </c>
      <c r="AQ14" s="138">
        <v>0</v>
      </c>
      <c r="AR14" s="45">
        <v>3000</v>
      </c>
      <c r="AS14" s="138">
        <v>3000</v>
      </c>
      <c r="AT14" s="138">
        <v>0</v>
      </c>
      <c r="AU14" s="45">
        <v>0</v>
      </c>
      <c r="AV14" s="138">
        <v>0</v>
      </c>
      <c r="AW14" s="138">
        <v>0</v>
      </c>
      <c r="AX14" s="45">
        <v>0</v>
      </c>
      <c r="AY14" s="45">
        <v>0</v>
      </c>
      <c r="AZ14" s="45">
        <v>0</v>
      </c>
      <c r="BA14" s="45">
        <v>0</v>
      </c>
      <c r="BB14" s="45">
        <v>0</v>
      </c>
      <c r="BC14" s="138">
        <v>0</v>
      </c>
      <c r="BD14" s="138">
        <v>0</v>
      </c>
      <c r="BE14" s="45">
        <v>0</v>
      </c>
      <c r="BF14" s="138">
        <v>0</v>
      </c>
      <c r="BG14" s="138">
        <v>0</v>
      </c>
      <c r="BH14" s="45">
        <v>0</v>
      </c>
      <c r="BI14" s="45">
        <v>0</v>
      </c>
      <c r="BJ14" s="45">
        <v>0</v>
      </c>
      <c r="BK14" s="138">
        <v>0</v>
      </c>
      <c r="BL14" s="138">
        <v>0</v>
      </c>
      <c r="BM14" s="138">
        <v>0</v>
      </c>
      <c r="BN14" s="138">
        <v>0</v>
      </c>
      <c r="BO14" s="45">
        <v>0</v>
      </c>
      <c r="BP14" s="45">
        <v>0</v>
      </c>
      <c r="BQ14" s="138">
        <v>0</v>
      </c>
      <c r="BR14" s="138">
        <v>0</v>
      </c>
      <c r="BS14" s="138">
        <v>0</v>
      </c>
      <c r="BT14" s="45">
        <v>106561</v>
      </c>
      <c r="BU14" s="45">
        <v>0</v>
      </c>
      <c r="BV14" s="45">
        <v>0</v>
      </c>
      <c r="BW14" s="138">
        <v>0</v>
      </c>
      <c r="BX14" s="138">
        <v>0</v>
      </c>
      <c r="BY14" s="45">
        <v>0</v>
      </c>
      <c r="BZ14" s="45">
        <v>0</v>
      </c>
      <c r="CA14" s="45">
        <v>0</v>
      </c>
      <c r="CB14" s="45">
        <v>0</v>
      </c>
      <c r="CC14" s="45">
        <v>0</v>
      </c>
      <c r="CD14" s="45">
        <v>0</v>
      </c>
      <c r="CE14" s="45">
        <v>0</v>
      </c>
      <c r="CF14" s="45">
        <v>0</v>
      </c>
      <c r="CG14" s="45">
        <v>0</v>
      </c>
      <c r="CH14" s="138">
        <v>0</v>
      </c>
      <c r="CI14" s="138">
        <v>0</v>
      </c>
      <c r="CJ14" s="45">
        <v>8897</v>
      </c>
      <c r="CK14" s="45">
        <v>0</v>
      </c>
      <c r="CL14" s="45">
        <v>0</v>
      </c>
      <c r="CM14" s="45">
        <v>0</v>
      </c>
      <c r="CN14" s="45">
        <v>0</v>
      </c>
      <c r="CO14" s="45">
        <v>0</v>
      </c>
      <c r="CP14" s="45">
        <v>0</v>
      </c>
      <c r="CQ14" s="45">
        <v>0</v>
      </c>
      <c r="CR14" s="45">
        <v>0</v>
      </c>
      <c r="CS14" s="45">
        <v>0</v>
      </c>
      <c r="CT14" s="174" t="s">
        <v>410</v>
      </c>
      <c r="CU14" s="45">
        <v>0</v>
      </c>
      <c r="CV14" s="45">
        <v>0</v>
      </c>
      <c r="CW14" s="45"/>
      <c r="CY14" s="38">
        <v>159228</v>
      </c>
      <c r="CZ14" s="38"/>
      <c r="DA14" s="38">
        <v>8897</v>
      </c>
      <c r="DB14" s="38">
        <v>150331</v>
      </c>
      <c r="DC14" s="45"/>
      <c r="DD14" s="83"/>
    </row>
    <row r="15" spans="1:108" ht="12.75">
      <c r="A15" s="60" t="s">
        <v>372</v>
      </c>
      <c r="B15" s="45">
        <v>0</v>
      </c>
      <c r="C15" s="138">
        <v>0</v>
      </c>
      <c r="D15" s="138">
        <v>0</v>
      </c>
      <c r="E15" s="138">
        <v>0</v>
      </c>
      <c r="F15" s="138">
        <v>0</v>
      </c>
      <c r="G15" s="138">
        <v>0</v>
      </c>
      <c r="H15" s="45">
        <v>386825</v>
      </c>
      <c r="I15" s="45">
        <v>87139.371</v>
      </c>
      <c r="J15" s="138">
        <v>87139.371</v>
      </c>
      <c r="K15" s="138">
        <v>0</v>
      </c>
      <c r="L15" s="45">
        <v>304066</v>
      </c>
      <c r="M15" s="138">
        <v>304066</v>
      </c>
      <c r="N15" s="138">
        <v>0</v>
      </c>
      <c r="O15" s="138">
        <v>0</v>
      </c>
      <c r="P15" s="138">
        <v>0</v>
      </c>
      <c r="Q15" s="45">
        <v>0</v>
      </c>
      <c r="R15" s="138">
        <v>0</v>
      </c>
      <c r="S15" s="138">
        <v>0</v>
      </c>
      <c r="T15" s="45">
        <v>542858</v>
      </c>
      <c r="U15" s="45">
        <v>0</v>
      </c>
      <c r="V15" s="138">
        <v>0</v>
      </c>
      <c r="W15" s="138">
        <v>0</v>
      </c>
      <c r="X15" s="45">
        <v>0</v>
      </c>
      <c r="Y15" s="45"/>
      <c r="Z15" s="45"/>
      <c r="AA15" s="45">
        <v>195591.016</v>
      </c>
      <c r="AB15" s="45">
        <v>3786</v>
      </c>
      <c r="AC15" s="45">
        <v>0</v>
      </c>
      <c r="AD15" s="45">
        <v>0</v>
      </c>
      <c r="AE15" s="138">
        <v>0</v>
      </c>
      <c r="AF15" s="138">
        <v>0</v>
      </c>
      <c r="AG15" s="45">
        <v>-5562.51</v>
      </c>
      <c r="AH15" s="45">
        <v>0</v>
      </c>
      <c r="AI15" s="138">
        <v>0</v>
      </c>
      <c r="AJ15" s="138">
        <v>0</v>
      </c>
      <c r="AK15" s="45">
        <v>0</v>
      </c>
      <c r="AL15" s="45">
        <v>0</v>
      </c>
      <c r="AM15" s="45">
        <v>32861.74</v>
      </c>
      <c r="AN15" s="138">
        <v>0</v>
      </c>
      <c r="AO15" s="138">
        <v>3665.976</v>
      </c>
      <c r="AP15" s="138">
        <v>28251.303</v>
      </c>
      <c r="AQ15" s="138">
        <v>944.461</v>
      </c>
      <c r="AR15" s="45">
        <v>6112</v>
      </c>
      <c r="AS15" s="138">
        <v>6112</v>
      </c>
      <c r="AT15" s="138">
        <v>0</v>
      </c>
      <c r="AU15" s="45">
        <v>0</v>
      </c>
      <c r="AV15" s="138">
        <v>0</v>
      </c>
      <c r="AW15" s="138">
        <v>0</v>
      </c>
      <c r="AX15" s="45">
        <v>0</v>
      </c>
      <c r="AY15" s="45">
        <v>5487</v>
      </c>
      <c r="AZ15" s="45">
        <v>17</v>
      </c>
      <c r="BA15" s="45"/>
      <c r="BB15" s="45">
        <v>0</v>
      </c>
      <c r="BC15" s="138">
        <v>0</v>
      </c>
      <c r="BD15" s="138">
        <v>0</v>
      </c>
      <c r="BE15" s="45">
        <v>8014.809</v>
      </c>
      <c r="BF15" s="138">
        <v>1264.945</v>
      </c>
      <c r="BG15" s="138">
        <v>6749.864</v>
      </c>
      <c r="BH15" s="45">
        <v>52291.733</v>
      </c>
      <c r="BI15" s="45">
        <v>0</v>
      </c>
      <c r="BJ15" s="45">
        <v>0</v>
      </c>
      <c r="BK15" s="138">
        <v>0</v>
      </c>
      <c r="BL15" s="138">
        <v>0</v>
      </c>
      <c r="BM15" s="138">
        <v>0</v>
      </c>
      <c r="BN15" s="138">
        <v>0</v>
      </c>
      <c r="BO15" s="45">
        <v>10828.175</v>
      </c>
      <c r="BP15" s="45">
        <v>18254.662</v>
      </c>
      <c r="BQ15" s="138">
        <v>16933.024</v>
      </c>
      <c r="BR15" s="138">
        <v>1321.638</v>
      </c>
      <c r="BS15" s="138">
        <v>0</v>
      </c>
      <c r="BT15" s="45">
        <v>3935</v>
      </c>
      <c r="BU15" s="45">
        <v>0</v>
      </c>
      <c r="BV15" s="45">
        <v>15156</v>
      </c>
      <c r="BW15" s="138">
        <v>0</v>
      </c>
      <c r="BX15" s="138">
        <v>15202</v>
      </c>
      <c r="BY15" s="45">
        <v>0</v>
      </c>
      <c r="BZ15" s="45">
        <v>0</v>
      </c>
      <c r="CA15" s="45">
        <v>0</v>
      </c>
      <c r="CB15" s="45">
        <v>747</v>
      </c>
      <c r="CC15" s="45">
        <v>5321</v>
      </c>
      <c r="CD15" s="45">
        <v>0</v>
      </c>
      <c r="CE15" s="45">
        <v>1806</v>
      </c>
      <c r="CF15" s="45">
        <v>0</v>
      </c>
      <c r="CG15" s="45">
        <v>361</v>
      </c>
      <c r="CH15" s="138">
        <v>64</v>
      </c>
      <c r="CI15" s="138">
        <v>297</v>
      </c>
      <c r="CJ15" s="45">
        <v>0</v>
      </c>
      <c r="CK15" s="45">
        <v>0</v>
      </c>
      <c r="CL15" s="45">
        <v>0</v>
      </c>
      <c r="CM15" s="45">
        <v>32174</v>
      </c>
      <c r="CN15" s="45">
        <v>0</v>
      </c>
      <c r="CO15" s="45">
        <v>0</v>
      </c>
      <c r="CP15" s="45">
        <v>0</v>
      </c>
      <c r="CQ15" s="45">
        <v>0</v>
      </c>
      <c r="CR15" s="45">
        <v>10000</v>
      </c>
      <c r="CS15" s="45">
        <v>111000</v>
      </c>
      <c r="CT15" s="174" t="s">
        <v>410</v>
      </c>
      <c r="CU15" s="45">
        <v>14196.691</v>
      </c>
      <c r="CV15" s="45">
        <v>0</v>
      </c>
      <c r="CW15" s="45"/>
      <c r="CY15" s="38">
        <v>1843266.6870000002</v>
      </c>
      <c r="CZ15" s="38"/>
      <c r="DA15" s="38">
        <v>171406.528</v>
      </c>
      <c r="DB15" s="38">
        <v>1671860.1590000002</v>
      </c>
      <c r="DC15" s="45"/>
      <c r="DD15" s="83"/>
    </row>
    <row r="16" spans="1:108" ht="12.75">
      <c r="A16" s="206" t="s">
        <v>373</v>
      </c>
      <c r="B16" s="38">
        <v>34975172</v>
      </c>
      <c r="C16" s="59">
        <v>6309783</v>
      </c>
      <c r="D16" s="59">
        <v>27058983</v>
      </c>
      <c r="E16" s="59">
        <v>235701</v>
      </c>
      <c r="F16" s="59">
        <v>37260</v>
      </c>
      <c r="G16" s="59">
        <v>1333445</v>
      </c>
      <c r="H16" s="38">
        <v>18061002</v>
      </c>
      <c r="I16" s="38">
        <v>10634686.683</v>
      </c>
      <c r="J16" s="59">
        <v>10583502.328999998</v>
      </c>
      <c r="K16" s="59">
        <v>51184.35400000001</v>
      </c>
      <c r="L16" s="38">
        <v>13386460</v>
      </c>
      <c r="M16" s="59">
        <v>13079028</v>
      </c>
      <c r="N16" s="59">
        <v>191907</v>
      </c>
      <c r="O16" s="59">
        <v>62383</v>
      </c>
      <c r="P16" s="59">
        <v>53142</v>
      </c>
      <c r="Q16" s="38">
        <v>7400925</v>
      </c>
      <c r="R16" s="59">
        <v>7352898</v>
      </c>
      <c r="S16" s="59">
        <v>48027</v>
      </c>
      <c r="T16" s="38">
        <v>12142462</v>
      </c>
      <c r="U16" s="38">
        <v>3780600.3460000004</v>
      </c>
      <c r="V16" s="59">
        <v>3763380.3460000004</v>
      </c>
      <c r="W16" s="59">
        <v>17220</v>
      </c>
      <c r="X16" s="38">
        <v>9657500.14</v>
      </c>
      <c r="Y16" s="38">
        <v>0</v>
      </c>
      <c r="Z16" s="38">
        <v>0</v>
      </c>
      <c r="AA16" s="38">
        <v>3695969.236</v>
      </c>
      <c r="AB16" s="38">
        <v>3842460</v>
      </c>
      <c r="AC16" s="38">
        <v>7829658</v>
      </c>
      <c r="AD16" s="38">
        <v>2009073</v>
      </c>
      <c r="AE16" s="59">
        <v>1998171</v>
      </c>
      <c r="AF16" s="59">
        <v>10902</v>
      </c>
      <c r="AG16" s="38">
        <v>2355106.49</v>
      </c>
      <c r="AH16" s="38">
        <v>2695934</v>
      </c>
      <c r="AI16" s="59">
        <v>2528141</v>
      </c>
      <c r="AJ16" s="59">
        <v>167793</v>
      </c>
      <c r="AK16" s="38">
        <v>4814445</v>
      </c>
      <c r="AL16" s="38">
        <v>7779600</v>
      </c>
      <c r="AM16" s="38">
        <v>5543586.584</v>
      </c>
      <c r="AN16" s="59">
        <v>816293.95</v>
      </c>
      <c r="AO16" s="59">
        <v>1425277.357</v>
      </c>
      <c r="AP16" s="59">
        <v>2739662.8729999997</v>
      </c>
      <c r="AQ16" s="59">
        <v>562352.404</v>
      </c>
      <c r="AR16" s="38">
        <v>1390940</v>
      </c>
      <c r="AS16" s="59">
        <v>1386311</v>
      </c>
      <c r="AT16" s="59">
        <v>4629</v>
      </c>
      <c r="AU16" s="38">
        <v>8591533</v>
      </c>
      <c r="AV16" s="59">
        <v>343661</v>
      </c>
      <c r="AW16" s="59">
        <v>8247872</v>
      </c>
      <c r="AX16" s="38">
        <v>2779048</v>
      </c>
      <c r="AY16" s="38">
        <v>1585369</v>
      </c>
      <c r="AZ16" s="38">
        <v>5647863</v>
      </c>
      <c r="BA16" s="38">
        <v>0</v>
      </c>
      <c r="BB16" s="38">
        <v>9949368</v>
      </c>
      <c r="BC16" s="59">
        <v>855646</v>
      </c>
      <c r="BD16" s="59">
        <v>9093722</v>
      </c>
      <c r="BE16" s="38">
        <v>1854376.31155</v>
      </c>
      <c r="BF16" s="59">
        <v>503993.30233000003</v>
      </c>
      <c r="BG16" s="59">
        <v>1350383.00922</v>
      </c>
      <c r="BH16" s="38">
        <v>1186731.7680000002</v>
      </c>
      <c r="BI16" s="38">
        <v>2399556</v>
      </c>
      <c r="BJ16" s="38">
        <v>4867612.863</v>
      </c>
      <c r="BK16" s="59">
        <v>464492.636</v>
      </c>
      <c r="BL16" s="59">
        <v>1606297.138</v>
      </c>
      <c r="BM16" s="59">
        <v>2045309.3020000001</v>
      </c>
      <c r="BN16" s="59">
        <v>751513.787</v>
      </c>
      <c r="BO16" s="38">
        <v>1796132.4130000002</v>
      </c>
      <c r="BP16" s="38">
        <v>2618981.9570000004</v>
      </c>
      <c r="BQ16" s="59">
        <v>2201709.924</v>
      </c>
      <c r="BR16" s="59">
        <v>172008.70500000005</v>
      </c>
      <c r="BS16" s="59">
        <v>245263.327</v>
      </c>
      <c r="BT16" s="38">
        <v>1296367</v>
      </c>
      <c r="BU16" s="38">
        <v>640474.041</v>
      </c>
      <c r="BV16" s="38">
        <v>404957</v>
      </c>
      <c r="BW16" s="59">
        <v>326881</v>
      </c>
      <c r="BX16" s="59">
        <v>78633</v>
      </c>
      <c r="BY16" s="38">
        <v>424495</v>
      </c>
      <c r="BZ16" s="38">
        <v>1096156</v>
      </c>
      <c r="CA16" s="38">
        <v>444577</v>
      </c>
      <c r="CB16" s="38">
        <v>1188926</v>
      </c>
      <c r="CC16" s="38">
        <v>333245</v>
      </c>
      <c r="CD16" s="38">
        <v>888419.661</v>
      </c>
      <c r="CE16" s="38">
        <v>189402</v>
      </c>
      <c r="CF16" s="38">
        <v>520365</v>
      </c>
      <c r="CG16" s="38">
        <v>1176690</v>
      </c>
      <c r="CH16" s="59">
        <v>71786</v>
      </c>
      <c r="CI16" s="59">
        <v>1104904</v>
      </c>
      <c r="CJ16" s="38">
        <v>254302.86699999997</v>
      </c>
      <c r="CK16" s="38">
        <v>1083837</v>
      </c>
      <c r="CL16" s="38">
        <v>220657.776</v>
      </c>
      <c r="CM16" s="38">
        <v>851130</v>
      </c>
      <c r="CN16" s="38">
        <v>218082.66</v>
      </c>
      <c r="CO16" s="38">
        <v>176581</v>
      </c>
      <c r="CP16" s="38">
        <v>57608.429</v>
      </c>
      <c r="CQ16" s="38">
        <v>83233.08899999999</v>
      </c>
      <c r="CR16" s="38">
        <v>62123.452000000005</v>
      </c>
      <c r="CS16" s="38">
        <v>129469</v>
      </c>
      <c r="CT16" s="175" t="s">
        <v>410</v>
      </c>
      <c r="CU16" s="38">
        <v>77834.419</v>
      </c>
      <c r="CV16" s="38">
        <v>54</v>
      </c>
      <c r="CW16" s="38"/>
      <c r="CY16" s="38">
        <v>207091140.18554994</v>
      </c>
      <c r="CZ16" s="38"/>
      <c r="DA16" s="38">
        <v>45241337.898</v>
      </c>
      <c r="DB16" s="38">
        <v>161849802.28754994</v>
      </c>
      <c r="DC16" s="45"/>
      <c r="DD16" s="83"/>
    </row>
    <row r="17" spans="1:108" ht="8.25" customHeight="1">
      <c r="A17" s="44"/>
      <c r="CY17" s="38"/>
      <c r="CZ17" s="38"/>
      <c r="DA17" s="38"/>
      <c r="DB17" s="38"/>
      <c r="DC17" s="45"/>
      <c r="DD17" s="83"/>
    </row>
    <row r="18" spans="1:108" ht="12.75">
      <c r="A18" s="41" t="s">
        <v>374</v>
      </c>
      <c r="B18" s="45"/>
      <c r="C18" s="138"/>
      <c r="D18" s="138"/>
      <c r="E18" s="138"/>
      <c r="F18" s="138"/>
      <c r="G18" s="138"/>
      <c r="H18" s="45"/>
      <c r="I18" s="45"/>
      <c r="J18" s="138"/>
      <c r="K18" s="138"/>
      <c r="L18" s="45"/>
      <c r="M18" s="138"/>
      <c r="N18" s="138"/>
      <c r="O18" s="138"/>
      <c r="P18" s="138"/>
      <c r="Q18" s="45"/>
      <c r="R18" s="138"/>
      <c r="S18" s="138"/>
      <c r="T18" s="45"/>
      <c r="U18" s="45"/>
      <c r="V18" s="138"/>
      <c r="W18" s="138"/>
      <c r="X18" s="45"/>
      <c r="Y18" s="45"/>
      <c r="Z18" s="45"/>
      <c r="AA18" s="45"/>
      <c r="AB18" s="45"/>
      <c r="AC18" s="45"/>
      <c r="AD18" s="45"/>
      <c r="AE18" s="138"/>
      <c r="AF18" s="138"/>
      <c r="AG18" s="45"/>
      <c r="AH18" s="45"/>
      <c r="AI18" s="138"/>
      <c r="AJ18" s="138"/>
      <c r="AK18" s="45"/>
      <c r="AL18" s="45"/>
      <c r="AM18" s="45"/>
      <c r="AN18" s="138"/>
      <c r="AO18" s="138"/>
      <c r="AP18" s="138"/>
      <c r="AQ18" s="138"/>
      <c r="AR18" s="45"/>
      <c r="AS18" s="138"/>
      <c r="AT18" s="138"/>
      <c r="AU18" s="45"/>
      <c r="AV18" s="138"/>
      <c r="AW18" s="138"/>
      <c r="AX18" s="45"/>
      <c r="AY18" s="45"/>
      <c r="AZ18" s="45"/>
      <c r="BA18" s="45"/>
      <c r="BB18" s="45"/>
      <c r="BC18" s="138"/>
      <c r="BD18" s="138"/>
      <c r="BE18" s="45">
        <v>0</v>
      </c>
      <c r="BF18" s="138">
        <v>0</v>
      </c>
      <c r="BG18" s="138">
        <v>0</v>
      </c>
      <c r="BH18" s="45"/>
      <c r="BI18" s="45"/>
      <c r="BJ18" s="45"/>
      <c r="BK18" s="138"/>
      <c r="BL18" s="138"/>
      <c r="BM18" s="138"/>
      <c r="BN18" s="138"/>
      <c r="BO18" s="45"/>
      <c r="BP18" s="45"/>
      <c r="BQ18" s="138"/>
      <c r="BR18" s="138"/>
      <c r="BS18" s="138"/>
      <c r="BT18" s="45"/>
      <c r="BU18" s="45"/>
      <c r="BV18" s="45"/>
      <c r="BW18" s="138"/>
      <c r="BX18" s="138"/>
      <c r="BY18" s="45"/>
      <c r="BZ18" s="45"/>
      <c r="CA18" s="45"/>
      <c r="CB18" s="45"/>
      <c r="CC18" s="45"/>
      <c r="CD18" s="45"/>
      <c r="CE18" s="45"/>
      <c r="CF18" s="45"/>
      <c r="CG18" s="45"/>
      <c r="CH18" s="138"/>
      <c r="CI18" s="138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45"/>
      <c r="CW18" s="45"/>
      <c r="CY18" s="38"/>
      <c r="CZ18" s="38"/>
      <c r="DA18" s="38"/>
      <c r="DB18" s="38"/>
      <c r="DC18" s="45"/>
      <c r="DD18" s="83"/>
    </row>
    <row r="19" spans="1:108" ht="12.75">
      <c r="A19" s="60" t="s">
        <v>308</v>
      </c>
      <c r="B19" s="45">
        <v>7537089</v>
      </c>
      <c r="C19" s="138">
        <v>38898</v>
      </c>
      <c r="D19" s="138">
        <v>7277244</v>
      </c>
      <c r="E19" s="138">
        <v>186591</v>
      </c>
      <c r="F19" s="138">
        <v>28773</v>
      </c>
      <c r="G19" s="138">
        <v>5583</v>
      </c>
      <c r="H19" s="45">
        <v>1825861</v>
      </c>
      <c r="I19" s="45">
        <v>1763177.4279999998</v>
      </c>
      <c r="J19" s="138">
        <v>1762405.042</v>
      </c>
      <c r="K19" s="138">
        <v>772.386</v>
      </c>
      <c r="L19" s="45">
        <v>1210175</v>
      </c>
      <c r="M19" s="138">
        <v>1208715</v>
      </c>
      <c r="N19" s="138">
        <v>0</v>
      </c>
      <c r="O19" s="138">
        <v>1460</v>
      </c>
      <c r="P19" s="138">
        <v>0</v>
      </c>
      <c r="Q19" s="45">
        <v>977665</v>
      </c>
      <c r="R19" s="138">
        <v>977665</v>
      </c>
      <c r="S19" s="138">
        <v>0</v>
      </c>
      <c r="T19" s="45">
        <v>843395</v>
      </c>
      <c r="U19" s="45">
        <v>213682.693</v>
      </c>
      <c r="V19" s="138">
        <v>213646.693</v>
      </c>
      <c r="W19" s="138">
        <v>36</v>
      </c>
      <c r="X19" s="45">
        <v>513478.139</v>
      </c>
      <c r="Y19" s="45"/>
      <c r="Z19" s="45"/>
      <c r="AA19" s="45">
        <v>178082.414</v>
      </c>
      <c r="AB19" s="45">
        <v>725438</v>
      </c>
      <c r="AC19" s="45">
        <v>321368</v>
      </c>
      <c r="AD19" s="45">
        <v>263031</v>
      </c>
      <c r="AE19" s="138">
        <v>263031</v>
      </c>
      <c r="AF19" s="138">
        <v>0</v>
      </c>
      <c r="AG19" s="45">
        <v>243688.6</v>
      </c>
      <c r="AH19" s="45">
        <v>117418</v>
      </c>
      <c r="AI19" s="138">
        <v>117203</v>
      </c>
      <c r="AJ19" s="138">
        <v>215</v>
      </c>
      <c r="AK19" s="45">
        <v>592795</v>
      </c>
      <c r="AL19" s="45">
        <v>421486</v>
      </c>
      <c r="AM19" s="45">
        <v>112157.738</v>
      </c>
      <c r="AN19" s="138">
        <v>419.947</v>
      </c>
      <c r="AO19" s="138">
        <v>7762.632</v>
      </c>
      <c r="AP19" s="138">
        <v>83247.93</v>
      </c>
      <c r="AQ19" s="138">
        <v>20727.229</v>
      </c>
      <c r="AR19" s="45">
        <v>243175</v>
      </c>
      <c r="AS19" s="138">
        <v>243175</v>
      </c>
      <c r="AT19" s="138">
        <v>0</v>
      </c>
      <c r="AU19" s="45">
        <v>117893</v>
      </c>
      <c r="AV19" s="138">
        <v>4716</v>
      </c>
      <c r="AW19" s="138">
        <v>113177</v>
      </c>
      <c r="AX19" s="45">
        <v>486364</v>
      </c>
      <c r="AY19" s="45">
        <v>250155</v>
      </c>
      <c r="AZ19" s="45">
        <v>225519</v>
      </c>
      <c r="BA19" s="45"/>
      <c r="BB19" s="45">
        <v>149905</v>
      </c>
      <c r="BC19" s="138">
        <v>12891</v>
      </c>
      <c r="BD19" s="138">
        <v>137014</v>
      </c>
      <c r="BE19" s="45">
        <v>36311.165</v>
      </c>
      <c r="BF19" s="138">
        <v>15962.333</v>
      </c>
      <c r="BG19" s="138">
        <v>20348.832</v>
      </c>
      <c r="BH19" s="45">
        <v>201223.493</v>
      </c>
      <c r="BI19" s="45">
        <v>142860</v>
      </c>
      <c r="BJ19" s="45">
        <v>76681.544</v>
      </c>
      <c r="BK19" s="138">
        <v>0</v>
      </c>
      <c r="BL19" s="138">
        <v>3008.221</v>
      </c>
      <c r="BM19" s="138">
        <v>11775.056</v>
      </c>
      <c r="BN19" s="138">
        <v>61898.267</v>
      </c>
      <c r="BO19" s="45">
        <v>1005330.816</v>
      </c>
      <c r="BP19" s="45">
        <v>4013.205</v>
      </c>
      <c r="BQ19" s="138">
        <v>3431.948</v>
      </c>
      <c r="BR19" s="138">
        <v>13.189</v>
      </c>
      <c r="BS19" s="138">
        <v>568.068</v>
      </c>
      <c r="BT19" s="45">
        <v>77641</v>
      </c>
      <c r="BU19" s="45">
        <v>60973.906</v>
      </c>
      <c r="BV19" s="45">
        <v>137880</v>
      </c>
      <c r="BW19" s="138">
        <v>110214</v>
      </c>
      <c r="BX19" s="138">
        <v>27666</v>
      </c>
      <c r="BY19" s="45">
        <v>46915</v>
      </c>
      <c r="BZ19" s="45">
        <v>86765</v>
      </c>
      <c r="CA19" s="45">
        <v>43154</v>
      </c>
      <c r="CB19" s="45">
        <v>32271</v>
      </c>
      <c r="CC19" s="45">
        <v>63405</v>
      </c>
      <c r="CD19" s="45">
        <v>39622.093</v>
      </c>
      <c r="CE19" s="45">
        <v>44146</v>
      </c>
      <c r="CF19" s="45">
        <v>70085</v>
      </c>
      <c r="CG19" s="45">
        <v>13994</v>
      </c>
      <c r="CH19" s="138">
        <v>0</v>
      </c>
      <c r="CI19" s="138">
        <v>13994</v>
      </c>
      <c r="CJ19" s="45">
        <v>125989.026</v>
      </c>
      <c r="CK19" s="45">
        <v>38048</v>
      </c>
      <c r="CL19" s="45">
        <v>35267.226</v>
      </c>
      <c r="CM19" s="45">
        <v>42248</v>
      </c>
      <c r="CN19" s="45">
        <v>23787.177</v>
      </c>
      <c r="CO19" s="45">
        <v>36375</v>
      </c>
      <c r="CP19" s="45">
        <v>32384.963</v>
      </c>
      <c r="CQ19" s="45">
        <v>27186.553</v>
      </c>
      <c r="CR19" s="45">
        <v>21726.762</v>
      </c>
      <c r="CS19" s="45">
        <v>124210</v>
      </c>
      <c r="CT19" s="174" t="s">
        <v>410</v>
      </c>
      <c r="CU19" s="45">
        <v>45157.759</v>
      </c>
      <c r="CV19" s="45">
        <v>1013</v>
      </c>
      <c r="CW19" s="45"/>
      <c r="CY19" s="38">
        <v>22069664.699999996</v>
      </c>
      <c r="CZ19" s="38"/>
      <c r="DA19" s="38">
        <v>9607427.203999998</v>
      </c>
      <c r="DB19" s="38">
        <v>12462237.495999997</v>
      </c>
      <c r="DC19" s="45"/>
      <c r="DD19" s="83"/>
    </row>
    <row r="20" spans="1:108" ht="12.75">
      <c r="A20" s="60" t="s">
        <v>375</v>
      </c>
      <c r="B20" s="45">
        <v>92451</v>
      </c>
      <c r="C20" s="138">
        <v>23768</v>
      </c>
      <c r="D20" s="138">
        <v>67070</v>
      </c>
      <c r="E20" s="138">
        <v>187</v>
      </c>
      <c r="F20" s="138">
        <v>0</v>
      </c>
      <c r="G20" s="138">
        <v>1426</v>
      </c>
      <c r="H20" s="45">
        <v>93629</v>
      </c>
      <c r="I20" s="45">
        <v>5235.701</v>
      </c>
      <c r="J20" s="138">
        <v>5234.734</v>
      </c>
      <c r="K20" s="138">
        <v>0.967</v>
      </c>
      <c r="L20" s="45">
        <v>80052</v>
      </c>
      <c r="M20" s="138">
        <v>79166</v>
      </c>
      <c r="N20" s="138">
        <v>586.611</v>
      </c>
      <c r="O20" s="138">
        <v>162</v>
      </c>
      <c r="P20" s="138">
        <v>138</v>
      </c>
      <c r="Q20" s="45">
        <v>21894</v>
      </c>
      <c r="R20" s="138">
        <v>21894</v>
      </c>
      <c r="S20" s="138">
        <v>0</v>
      </c>
      <c r="T20" s="45">
        <v>27225</v>
      </c>
      <c r="U20" s="45">
        <v>19188.113</v>
      </c>
      <c r="V20" s="138">
        <v>19188.113</v>
      </c>
      <c r="W20" s="138">
        <v>0</v>
      </c>
      <c r="X20" s="45">
        <v>5281.214</v>
      </c>
      <c r="Y20" s="45"/>
      <c r="Z20" s="45"/>
      <c r="AA20" s="45">
        <v>28834.643</v>
      </c>
      <c r="AB20" s="45">
        <v>24375</v>
      </c>
      <c r="AC20" s="45">
        <v>43452</v>
      </c>
      <c r="AD20" s="45">
        <v>8499</v>
      </c>
      <c r="AE20" s="138">
        <v>8499</v>
      </c>
      <c r="AF20" s="138">
        <v>0</v>
      </c>
      <c r="AG20" s="45">
        <v>5675.89</v>
      </c>
      <c r="AH20" s="45">
        <v>23607</v>
      </c>
      <c r="AI20" s="138">
        <v>23607</v>
      </c>
      <c r="AJ20" s="138">
        <v>0</v>
      </c>
      <c r="AK20" s="45">
        <v>32501</v>
      </c>
      <c r="AL20" s="45">
        <v>640</v>
      </c>
      <c r="AM20" s="45">
        <v>400.388</v>
      </c>
      <c r="AN20" s="138">
        <v>47.58958804290648</v>
      </c>
      <c r="AO20" s="138">
        <v>79.30315848733713</v>
      </c>
      <c r="AP20" s="138">
        <v>250.73647574667865</v>
      </c>
      <c r="AQ20" s="138">
        <v>22.758777723077774</v>
      </c>
      <c r="AR20" s="45">
        <v>11801</v>
      </c>
      <c r="AS20" s="138">
        <v>11801</v>
      </c>
      <c r="AT20" s="138">
        <v>0</v>
      </c>
      <c r="AU20" s="45">
        <v>27260</v>
      </c>
      <c r="AV20" s="138">
        <v>1090</v>
      </c>
      <c r="AW20" s="138">
        <v>26170</v>
      </c>
      <c r="AX20" s="45">
        <v>6773</v>
      </c>
      <c r="AY20" s="45">
        <v>13617</v>
      </c>
      <c r="AZ20" s="45">
        <v>6447</v>
      </c>
      <c r="BA20" s="45"/>
      <c r="BB20" s="45">
        <v>0</v>
      </c>
      <c r="BC20" s="138">
        <v>0</v>
      </c>
      <c r="BD20" s="138">
        <v>0</v>
      </c>
      <c r="BE20" s="45">
        <v>1302.283</v>
      </c>
      <c r="BF20" s="138">
        <v>507.231</v>
      </c>
      <c r="BG20" s="138">
        <v>795.052</v>
      </c>
      <c r="BH20" s="45">
        <v>165.793</v>
      </c>
      <c r="BI20" s="45">
        <v>10994</v>
      </c>
      <c r="BJ20" s="45">
        <v>16131.458</v>
      </c>
      <c r="BK20" s="138">
        <v>44.426</v>
      </c>
      <c r="BL20" s="138">
        <v>7733.184</v>
      </c>
      <c r="BM20" s="138">
        <v>6837.773</v>
      </c>
      <c r="BN20" s="138">
        <v>1516.075</v>
      </c>
      <c r="BO20" s="45">
        <v>0</v>
      </c>
      <c r="BP20" s="45">
        <v>2889.214</v>
      </c>
      <c r="BQ20" s="138">
        <v>2626.582</v>
      </c>
      <c r="BR20" s="138">
        <v>245.035</v>
      </c>
      <c r="BS20" s="138">
        <v>17.597</v>
      </c>
      <c r="BT20" s="45">
        <v>19714</v>
      </c>
      <c r="BU20" s="45">
        <v>770.279</v>
      </c>
      <c r="BV20" s="45">
        <v>939</v>
      </c>
      <c r="BW20" s="138">
        <v>848</v>
      </c>
      <c r="BX20" s="138">
        <v>91</v>
      </c>
      <c r="BY20" s="45">
        <v>5469</v>
      </c>
      <c r="BZ20" s="45">
        <v>2399</v>
      </c>
      <c r="CA20" s="45"/>
      <c r="CB20" s="45">
        <v>5022</v>
      </c>
      <c r="CC20" s="45">
        <v>1277</v>
      </c>
      <c r="CD20" s="45"/>
      <c r="CE20" s="45">
        <v>1177</v>
      </c>
      <c r="CF20" s="45">
        <v>718</v>
      </c>
      <c r="CG20" s="45">
        <v>2953</v>
      </c>
      <c r="CH20" s="138">
        <v>0</v>
      </c>
      <c r="CI20" s="138">
        <v>2953</v>
      </c>
      <c r="CJ20" s="45">
        <v>1121.856</v>
      </c>
      <c r="CK20" s="45">
        <v>1545</v>
      </c>
      <c r="CL20" s="45">
        <v>582.744</v>
      </c>
      <c r="CM20" s="45">
        <v>69</v>
      </c>
      <c r="CN20" s="45">
        <v>291.686</v>
      </c>
      <c r="CO20" s="45">
        <v>326</v>
      </c>
      <c r="CP20" s="45">
        <v>0</v>
      </c>
      <c r="CQ20" s="45">
        <v>0</v>
      </c>
      <c r="CR20" s="45">
        <v>1053.448</v>
      </c>
      <c r="CS20" s="45">
        <v>0</v>
      </c>
      <c r="CT20" s="174" t="s">
        <v>410</v>
      </c>
      <c r="CU20" s="45">
        <v>0</v>
      </c>
      <c r="CV20" s="45">
        <v>0</v>
      </c>
      <c r="CW20" s="45"/>
      <c r="CY20" s="38">
        <v>655749.71</v>
      </c>
      <c r="CZ20" s="38"/>
      <c r="DA20" s="38">
        <v>109349.483</v>
      </c>
      <c r="DB20" s="38">
        <v>546400.227</v>
      </c>
      <c r="DC20" s="45"/>
      <c r="DD20" s="83"/>
    </row>
    <row r="21" spans="1:108" ht="12.75">
      <c r="A21" s="60" t="s">
        <v>376</v>
      </c>
      <c r="B21" s="45">
        <v>118633</v>
      </c>
      <c r="C21" s="138">
        <v>8538</v>
      </c>
      <c r="D21" s="138">
        <v>106964</v>
      </c>
      <c r="E21" s="138">
        <v>2066</v>
      </c>
      <c r="F21" s="138">
        <v>412</v>
      </c>
      <c r="G21" s="138">
        <v>653</v>
      </c>
      <c r="H21" s="45">
        <v>95882</v>
      </c>
      <c r="I21" s="45">
        <v>102700.358</v>
      </c>
      <c r="J21" s="138">
        <v>102700.358</v>
      </c>
      <c r="K21" s="138">
        <v>0</v>
      </c>
      <c r="L21" s="45">
        <v>71803</v>
      </c>
      <c r="M21" s="138">
        <v>70919</v>
      </c>
      <c r="N21" s="138">
        <v>584.01</v>
      </c>
      <c r="O21" s="138">
        <v>162</v>
      </c>
      <c r="P21" s="138">
        <v>138</v>
      </c>
      <c r="Q21" s="45">
        <v>54280</v>
      </c>
      <c r="R21" s="138">
        <v>54280</v>
      </c>
      <c r="S21" s="138">
        <v>0</v>
      </c>
      <c r="T21" s="45">
        <v>50502</v>
      </c>
      <c r="U21" s="45">
        <v>29156.985</v>
      </c>
      <c r="V21" s="138">
        <v>29126.985</v>
      </c>
      <c r="W21" s="138">
        <v>30</v>
      </c>
      <c r="X21" s="45">
        <v>24962.197</v>
      </c>
      <c r="Y21" s="45"/>
      <c r="Z21" s="45"/>
      <c r="AA21" s="45">
        <v>31218.227</v>
      </c>
      <c r="AB21" s="45">
        <v>34012</v>
      </c>
      <c r="AC21" s="45">
        <v>7879</v>
      </c>
      <c r="AD21" s="45">
        <v>32222</v>
      </c>
      <c r="AE21" s="138">
        <v>32196</v>
      </c>
      <c r="AF21" s="138">
        <v>26</v>
      </c>
      <c r="AG21" s="45">
        <v>11962.52</v>
      </c>
      <c r="AH21" s="45">
        <v>25737</v>
      </c>
      <c r="AI21" s="138">
        <v>24809</v>
      </c>
      <c r="AJ21" s="138">
        <v>928</v>
      </c>
      <c r="AK21" s="45">
        <v>24385</v>
      </c>
      <c r="AL21" s="45">
        <v>51773</v>
      </c>
      <c r="AM21" s="45">
        <v>7424.0560000000005</v>
      </c>
      <c r="AN21" s="138">
        <v>882.4134755473892</v>
      </c>
      <c r="AO21" s="138">
        <v>1470.4513861226262</v>
      </c>
      <c r="AP21" s="138">
        <v>4649.1943744217715</v>
      </c>
      <c r="AQ21" s="138">
        <v>421.9967639082138</v>
      </c>
      <c r="AR21" s="45">
        <v>17961</v>
      </c>
      <c r="AS21" s="138">
        <v>17833</v>
      </c>
      <c r="AT21" s="138">
        <v>128</v>
      </c>
      <c r="AU21" s="45">
        <v>12256</v>
      </c>
      <c r="AV21" s="138">
        <v>490</v>
      </c>
      <c r="AW21" s="138">
        <v>11766</v>
      </c>
      <c r="AX21" s="45">
        <v>8947</v>
      </c>
      <c r="AY21" s="45">
        <v>12420</v>
      </c>
      <c r="AZ21" s="45">
        <v>6190</v>
      </c>
      <c r="BA21" s="45"/>
      <c r="BB21" s="45">
        <v>33635</v>
      </c>
      <c r="BC21" s="138">
        <v>2893</v>
      </c>
      <c r="BD21" s="138">
        <v>30742</v>
      </c>
      <c r="BE21" s="45">
        <v>5217.247</v>
      </c>
      <c r="BF21" s="138">
        <v>1197.015</v>
      </c>
      <c r="BG21" s="138">
        <v>4020.232</v>
      </c>
      <c r="BH21" s="45">
        <v>1062.306</v>
      </c>
      <c r="BI21" s="45">
        <v>12987</v>
      </c>
      <c r="BJ21" s="45">
        <v>2735.877</v>
      </c>
      <c r="BK21" s="138">
        <v>169.245</v>
      </c>
      <c r="BL21" s="138">
        <v>940.306</v>
      </c>
      <c r="BM21" s="138">
        <v>1224.475</v>
      </c>
      <c r="BN21" s="138">
        <v>401.851</v>
      </c>
      <c r="BO21" s="45">
        <v>30014.155</v>
      </c>
      <c r="BP21" s="45">
        <v>27676.4</v>
      </c>
      <c r="BQ21" s="138">
        <v>25314.774</v>
      </c>
      <c r="BR21" s="138">
        <v>2361.626</v>
      </c>
      <c r="BS21" s="138">
        <v>0</v>
      </c>
      <c r="BT21" s="45">
        <v>7494</v>
      </c>
      <c r="BU21" s="45">
        <v>1794.935</v>
      </c>
      <c r="BV21" s="45">
        <v>4021</v>
      </c>
      <c r="BW21" s="138">
        <v>3528</v>
      </c>
      <c r="BX21" s="138">
        <v>493</v>
      </c>
      <c r="BY21" s="45">
        <v>4158</v>
      </c>
      <c r="BZ21" s="45">
        <v>973</v>
      </c>
      <c r="CA21" s="45">
        <v>6033</v>
      </c>
      <c r="CB21" s="45">
        <v>13775</v>
      </c>
      <c r="CC21" s="45">
        <v>4781</v>
      </c>
      <c r="CD21" s="45">
        <v>4673.513</v>
      </c>
      <c r="CE21" s="45">
        <v>5119</v>
      </c>
      <c r="CF21" s="45">
        <v>1984</v>
      </c>
      <c r="CG21" s="45">
        <v>2025</v>
      </c>
      <c r="CH21" s="138">
        <v>0</v>
      </c>
      <c r="CI21" s="138">
        <v>2025</v>
      </c>
      <c r="CJ21" s="45">
        <v>2899.739</v>
      </c>
      <c r="CK21" s="45">
        <v>618</v>
      </c>
      <c r="CL21" s="45">
        <v>614.481</v>
      </c>
      <c r="CM21" s="45">
        <v>842</v>
      </c>
      <c r="CN21" s="45">
        <v>2856.696</v>
      </c>
      <c r="CO21" s="45">
        <v>311</v>
      </c>
      <c r="CP21" s="45">
        <v>369.067</v>
      </c>
      <c r="CQ21" s="45">
        <v>1917.318</v>
      </c>
      <c r="CR21" s="45">
        <v>1053.448</v>
      </c>
      <c r="CS21" s="45">
        <v>2267</v>
      </c>
      <c r="CT21" s="174" t="s">
        <v>410</v>
      </c>
      <c r="CU21" s="45">
        <v>835.889</v>
      </c>
      <c r="CV21" s="45">
        <v>18</v>
      </c>
      <c r="CW21" s="45"/>
      <c r="CY21" s="38">
        <v>1017068.414</v>
      </c>
      <c r="CZ21" s="38"/>
      <c r="DA21" s="38">
        <v>209413.58</v>
      </c>
      <c r="DB21" s="38">
        <v>807654.834</v>
      </c>
      <c r="DC21" s="45"/>
      <c r="DD21" s="83"/>
    </row>
    <row r="22" spans="1:108" ht="12.75">
      <c r="A22" s="60" t="s">
        <v>377</v>
      </c>
      <c r="B22" s="45">
        <v>4771</v>
      </c>
      <c r="C22" s="138">
        <v>0</v>
      </c>
      <c r="D22" s="138">
        <v>0</v>
      </c>
      <c r="E22" s="138">
        <v>0</v>
      </c>
      <c r="F22" s="138">
        <v>0</v>
      </c>
      <c r="G22" s="138">
        <v>4771</v>
      </c>
      <c r="H22" s="45">
        <v>0</v>
      </c>
      <c r="I22" s="45">
        <v>100908.561</v>
      </c>
      <c r="J22" s="138">
        <v>100908.561</v>
      </c>
      <c r="K22" s="138">
        <v>0</v>
      </c>
      <c r="L22" s="45">
        <v>0</v>
      </c>
      <c r="M22" s="138">
        <v>0</v>
      </c>
      <c r="N22" s="138">
        <v>0</v>
      </c>
      <c r="O22" s="138">
        <v>0</v>
      </c>
      <c r="P22" s="138">
        <v>0</v>
      </c>
      <c r="Q22" s="45">
        <v>0</v>
      </c>
      <c r="R22" s="138">
        <v>0</v>
      </c>
      <c r="S22" s="138">
        <v>0</v>
      </c>
      <c r="T22" s="45">
        <v>0</v>
      </c>
      <c r="U22" s="45">
        <v>0</v>
      </c>
      <c r="V22" s="138">
        <v>0</v>
      </c>
      <c r="W22" s="138">
        <v>0</v>
      </c>
      <c r="X22" s="45">
        <v>0</v>
      </c>
      <c r="Y22" s="45">
        <v>0</v>
      </c>
      <c r="Z22" s="45">
        <v>0</v>
      </c>
      <c r="AA22" s="45">
        <v>0</v>
      </c>
      <c r="AB22" s="45">
        <v>0</v>
      </c>
      <c r="AC22" s="45">
        <v>0</v>
      </c>
      <c r="AD22" s="45">
        <v>0</v>
      </c>
      <c r="AE22" s="138">
        <v>0</v>
      </c>
      <c r="AF22" s="138">
        <v>0</v>
      </c>
      <c r="AG22" s="45">
        <v>0</v>
      </c>
      <c r="AH22" s="45">
        <v>0</v>
      </c>
      <c r="AI22" s="138">
        <v>0</v>
      </c>
      <c r="AJ22" s="138">
        <v>0</v>
      </c>
      <c r="AK22" s="45">
        <v>0</v>
      </c>
      <c r="AL22" s="45">
        <v>0</v>
      </c>
      <c r="AM22" s="45">
        <v>0</v>
      </c>
      <c r="AN22" s="138">
        <v>0</v>
      </c>
      <c r="AO22" s="138">
        <v>0</v>
      </c>
      <c r="AP22" s="138">
        <v>0</v>
      </c>
      <c r="AQ22" s="138">
        <v>0</v>
      </c>
      <c r="AR22" s="45">
        <v>0</v>
      </c>
      <c r="AS22" s="138">
        <v>0</v>
      </c>
      <c r="AT22" s="138">
        <v>0</v>
      </c>
      <c r="AU22" s="45">
        <v>0</v>
      </c>
      <c r="AV22" s="138">
        <v>0</v>
      </c>
      <c r="AW22" s="138">
        <v>0</v>
      </c>
      <c r="AX22" s="45">
        <v>0</v>
      </c>
      <c r="AY22" s="45">
        <v>0</v>
      </c>
      <c r="AZ22" s="45">
        <v>0</v>
      </c>
      <c r="BA22" s="45">
        <v>0</v>
      </c>
      <c r="BB22" s="45">
        <v>0</v>
      </c>
      <c r="BC22" s="138">
        <v>0</v>
      </c>
      <c r="BD22" s="138">
        <v>0</v>
      </c>
      <c r="BE22" s="45">
        <v>0</v>
      </c>
      <c r="BF22" s="138">
        <v>0</v>
      </c>
      <c r="BG22" s="138">
        <v>0</v>
      </c>
      <c r="BH22" s="45">
        <v>0</v>
      </c>
      <c r="BI22" s="45">
        <v>0</v>
      </c>
      <c r="BJ22" s="45">
        <v>0</v>
      </c>
      <c r="BK22" s="138">
        <v>0</v>
      </c>
      <c r="BL22" s="138">
        <v>0</v>
      </c>
      <c r="BM22" s="138">
        <v>0</v>
      </c>
      <c r="BN22" s="138">
        <v>0</v>
      </c>
      <c r="BO22" s="45">
        <v>0</v>
      </c>
      <c r="BP22" s="45">
        <v>0</v>
      </c>
      <c r="BQ22" s="138">
        <v>0</v>
      </c>
      <c r="BR22" s="138">
        <v>0</v>
      </c>
      <c r="BS22" s="138">
        <v>0</v>
      </c>
      <c r="BT22" s="45">
        <v>0</v>
      </c>
      <c r="BU22" s="45">
        <v>0</v>
      </c>
      <c r="BV22" s="45">
        <v>0</v>
      </c>
      <c r="BW22" s="138">
        <v>0</v>
      </c>
      <c r="BX22" s="138">
        <v>0</v>
      </c>
      <c r="BY22" s="45">
        <v>0</v>
      </c>
      <c r="BZ22" s="45">
        <v>0</v>
      </c>
      <c r="CA22" s="45">
        <v>0</v>
      </c>
      <c r="CB22" s="45">
        <v>0</v>
      </c>
      <c r="CC22" s="45">
        <v>0</v>
      </c>
      <c r="CD22" s="45">
        <v>0</v>
      </c>
      <c r="CE22" s="45">
        <v>0</v>
      </c>
      <c r="CF22" s="45">
        <v>11</v>
      </c>
      <c r="CG22" s="45">
        <v>-294</v>
      </c>
      <c r="CH22" s="138">
        <v>0</v>
      </c>
      <c r="CI22" s="138">
        <v>0</v>
      </c>
      <c r="CJ22" s="45">
        <v>0</v>
      </c>
      <c r="CK22" s="45">
        <v>0</v>
      </c>
      <c r="CL22" s="45">
        <v>0</v>
      </c>
      <c r="CM22" s="45">
        <v>0</v>
      </c>
      <c r="CN22" s="45">
        <v>0</v>
      </c>
      <c r="CO22" s="45">
        <v>0</v>
      </c>
      <c r="CP22" s="45">
        <v>0</v>
      </c>
      <c r="CQ22" s="45">
        <v>0</v>
      </c>
      <c r="CR22" s="45">
        <v>0</v>
      </c>
      <c r="CS22" s="45">
        <v>0</v>
      </c>
      <c r="CT22" s="174" t="s">
        <v>410</v>
      </c>
      <c r="CU22" s="45">
        <v>0</v>
      </c>
      <c r="CV22" s="45">
        <v>0</v>
      </c>
      <c r="CW22" s="45"/>
      <c r="CY22" s="38">
        <v>105396.561</v>
      </c>
      <c r="CZ22" s="38"/>
      <c r="DA22" s="38">
        <v>4771</v>
      </c>
      <c r="DB22" s="38">
        <v>100625.561</v>
      </c>
      <c r="DC22" s="45"/>
      <c r="DD22" s="83"/>
    </row>
    <row r="23" spans="1:108" ht="12.75">
      <c r="A23" s="60" t="s">
        <v>378</v>
      </c>
      <c r="B23" s="45">
        <v>0</v>
      </c>
      <c r="C23" s="138">
        <v>0</v>
      </c>
      <c r="D23" s="138">
        <v>0</v>
      </c>
      <c r="E23" s="138">
        <v>0</v>
      </c>
      <c r="F23" s="138">
        <v>0</v>
      </c>
      <c r="G23" s="138">
        <v>0</v>
      </c>
      <c r="H23" s="45">
        <v>101706</v>
      </c>
      <c r="I23" s="45">
        <v>14544.201000000001</v>
      </c>
      <c r="J23" s="138">
        <v>6357.314</v>
      </c>
      <c r="K23" s="138">
        <v>8186.887</v>
      </c>
      <c r="L23" s="45">
        <v>308072</v>
      </c>
      <c r="M23" s="138">
        <v>4007</v>
      </c>
      <c r="N23" s="138">
        <v>190736.47</v>
      </c>
      <c r="O23" s="138">
        <v>60526</v>
      </c>
      <c r="P23" s="138">
        <v>52803</v>
      </c>
      <c r="Q23" s="45">
        <v>275545</v>
      </c>
      <c r="R23" s="138">
        <v>275545</v>
      </c>
      <c r="S23" s="138">
        <v>0</v>
      </c>
      <c r="T23" s="45">
        <v>355500</v>
      </c>
      <c r="U23" s="45">
        <v>0</v>
      </c>
      <c r="V23" s="138">
        <v>0</v>
      </c>
      <c r="W23" s="138">
        <v>0</v>
      </c>
      <c r="X23" s="45">
        <v>466.672</v>
      </c>
      <c r="Y23" s="45"/>
      <c r="Z23" s="45"/>
      <c r="AA23" s="45">
        <v>0</v>
      </c>
      <c r="AB23" s="45">
        <v>0</v>
      </c>
      <c r="AC23" s="45">
        <v>0</v>
      </c>
      <c r="AD23" s="45">
        <v>33592</v>
      </c>
      <c r="AE23" s="138">
        <v>33592</v>
      </c>
      <c r="AF23" s="138">
        <v>0</v>
      </c>
      <c r="AG23" s="45">
        <v>3932.34</v>
      </c>
      <c r="AH23" s="45">
        <v>262</v>
      </c>
      <c r="AI23" s="138">
        <v>-14501</v>
      </c>
      <c r="AJ23" s="138">
        <v>14763</v>
      </c>
      <c r="AK23" s="45">
        <v>0</v>
      </c>
      <c r="AL23" s="45">
        <v>22733</v>
      </c>
      <c r="AM23" s="45">
        <v>631.875</v>
      </c>
      <c r="AN23" s="138">
        <v>0</v>
      </c>
      <c r="AO23" s="138">
        <v>0</v>
      </c>
      <c r="AP23" s="138">
        <v>631.875</v>
      </c>
      <c r="AQ23" s="138">
        <v>0</v>
      </c>
      <c r="AR23" s="45">
        <v>0</v>
      </c>
      <c r="AS23" s="138">
        <v>0</v>
      </c>
      <c r="AT23" s="138">
        <v>0</v>
      </c>
      <c r="AU23" s="45">
        <v>0</v>
      </c>
      <c r="AV23" s="138">
        <v>0</v>
      </c>
      <c r="AW23" s="138">
        <v>0</v>
      </c>
      <c r="AX23" s="45">
        <v>0</v>
      </c>
      <c r="AY23" s="45">
        <v>0</v>
      </c>
      <c r="AZ23" s="45">
        <v>0</v>
      </c>
      <c r="BA23" s="45"/>
      <c r="BB23" s="45">
        <v>2717</v>
      </c>
      <c r="BC23" s="138">
        <v>234</v>
      </c>
      <c r="BD23" s="138">
        <v>2483</v>
      </c>
      <c r="BE23" s="45">
        <v>11.717</v>
      </c>
      <c r="BF23" s="138">
        <v>11.717</v>
      </c>
      <c r="BG23" s="138">
        <v>0</v>
      </c>
      <c r="BH23" s="45">
        <v>45090.939</v>
      </c>
      <c r="BI23" s="45">
        <v>599</v>
      </c>
      <c r="BJ23" s="45">
        <v>19943.226</v>
      </c>
      <c r="BK23" s="138">
        <v>5539.422</v>
      </c>
      <c r="BL23" s="138">
        <v>-6957.253</v>
      </c>
      <c r="BM23" s="138">
        <v>19977.915</v>
      </c>
      <c r="BN23" s="138">
        <v>1383.142</v>
      </c>
      <c r="BO23" s="45">
        <v>0</v>
      </c>
      <c r="BP23" s="45">
        <v>2621.647</v>
      </c>
      <c r="BQ23" s="138">
        <v>2399.093</v>
      </c>
      <c r="BR23" s="138">
        <v>187.251</v>
      </c>
      <c r="BS23" s="138">
        <v>35.303</v>
      </c>
      <c r="BT23" s="45">
        <v>0</v>
      </c>
      <c r="BU23" s="45">
        <v>60597.247</v>
      </c>
      <c r="BV23" s="45">
        <v>1402</v>
      </c>
      <c r="BW23" s="138">
        <v>1959</v>
      </c>
      <c r="BX23" s="138">
        <v>0</v>
      </c>
      <c r="BY23" s="45">
        <v>1058</v>
      </c>
      <c r="BZ23" s="45">
        <v>14637</v>
      </c>
      <c r="CA23" s="45">
        <v>162355</v>
      </c>
      <c r="CB23" s="45">
        <v>0</v>
      </c>
      <c r="CC23" s="45">
        <v>35870</v>
      </c>
      <c r="CD23" s="45">
        <v>256889.205</v>
      </c>
      <c r="CE23" s="45">
        <v>0</v>
      </c>
      <c r="CF23" s="45">
        <v>7240</v>
      </c>
      <c r="CG23" s="45">
        <v>0</v>
      </c>
      <c r="CH23" s="138">
        <v>0</v>
      </c>
      <c r="CI23" s="138">
        <v>-294</v>
      </c>
      <c r="CJ23" s="45">
        <v>12313.505</v>
      </c>
      <c r="CK23" s="45">
        <v>0</v>
      </c>
      <c r="CL23" s="45">
        <v>7133.277</v>
      </c>
      <c r="CM23" s="45">
        <v>1435</v>
      </c>
      <c r="CN23" s="45">
        <v>247.35</v>
      </c>
      <c r="CO23" s="45">
        <v>7864</v>
      </c>
      <c r="CP23" s="45">
        <v>34.457</v>
      </c>
      <c r="CQ23" s="45">
        <v>0</v>
      </c>
      <c r="CR23" s="45">
        <v>0</v>
      </c>
      <c r="CS23" s="45">
        <v>1472</v>
      </c>
      <c r="CT23" s="174" t="s">
        <v>410</v>
      </c>
      <c r="CU23" s="45">
        <v>0</v>
      </c>
      <c r="CV23" s="45">
        <v>0</v>
      </c>
      <c r="CW23" s="45"/>
      <c r="CY23" s="38">
        <v>1758516.658</v>
      </c>
      <c r="CZ23" s="38"/>
      <c r="DA23" s="38">
        <v>113121.74900000001</v>
      </c>
      <c r="DB23" s="38">
        <v>1645394.909</v>
      </c>
      <c r="DC23" s="45"/>
      <c r="DD23" s="83"/>
    </row>
    <row r="24" spans="1:108" ht="12.75">
      <c r="A24" s="206" t="s">
        <v>379</v>
      </c>
      <c r="B24" s="38">
        <v>7752944</v>
      </c>
      <c r="C24" s="59">
        <v>71204</v>
      </c>
      <c r="D24" s="59">
        <v>7451278</v>
      </c>
      <c r="E24" s="59">
        <v>188844</v>
      </c>
      <c r="F24" s="59">
        <v>29185</v>
      </c>
      <c r="G24" s="59">
        <v>12433</v>
      </c>
      <c r="H24" s="38">
        <v>2117078</v>
      </c>
      <c r="I24" s="38">
        <v>1986566.2489999998</v>
      </c>
      <c r="J24" s="59">
        <v>1977606.0089999998</v>
      </c>
      <c r="K24" s="59">
        <v>8960.24</v>
      </c>
      <c r="L24" s="38">
        <v>1670102</v>
      </c>
      <c r="M24" s="59">
        <v>1362807</v>
      </c>
      <c r="N24" s="59">
        <v>191907.09100000001</v>
      </c>
      <c r="O24" s="59">
        <v>62310</v>
      </c>
      <c r="P24" s="59">
        <v>53079</v>
      </c>
      <c r="Q24" s="38">
        <v>1329384</v>
      </c>
      <c r="R24" s="59">
        <v>1329384</v>
      </c>
      <c r="S24" s="59">
        <v>0</v>
      </c>
      <c r="T24" s="38">
        <v>1276622</v>
      </c>
      <c r="U24" s="38">
        <v>262027.79100000003</v>
      </c>
      <c r="V24" s="59">
        <v>261961.79100000003</v>
      </c>
      <c r="W24" s="59">
        <v>66</v>
      </c>
      <c r="X24" s="38">
        <v>544188.2220000001</v>
      </c>
      <c r="Y24" s="38">
        <v>0</v>
      </c>
      <c r="Z24" s="38">
        <v>0</v>
      </c>
      <c r="AA24" s="38">
        <v>238135.28399999999</v>
      </c>
      <c r="AB24" s="38">
        <v>783825</v>
      </c>
      <c r="AC24" s="38">
        <v>372699</v>
      </c>
      <c r="AD24" s="38">
        <v>337344</v>
      </c>
      <c r="AE24" s="59">
        <v>337318</v>
      </c>
      <c r="AF24" s="59">
        <v>26</v>
      </c>
      <c r="AG24" s="38">
        <v>265259.35</v>
      </c>
      <c r="AH24" s="38">
        <v>167024</v>
      </c>
      <c r="AI24" s="59">
        <v>151118</v>
      </c>
      <c r="AJ24" s="59">
        <v>15906</v>
      </c>
      <c r="AK24" s="38">
        <v>649681</v>
      </c>
      <c r="AL24" s="38">
        <v>496632</v>
      </c>
      <c r="AM24" s="38">
        <v>120614.057</v>
      </c>
      <c r="AN24" s="59">
        <v>1349.9500635902957</v>
      </c>
      <c r="AO24" s="59">
        <v>9312.386544609963</v>
      </c>
      <c r="AP24" s="59">
        <v>88779.73585016845</v>
      </c>
      <c r="AQ24" s="59">
        <v>21171.98454163129</v>
      </c>
      <c r="AR24" s="38">
        <v>272937</v>
      </c>
      <c r="AS24" s="59">
        <v>272809</v>
      </c>
      <c r="AT24" s="59">
        <v>128</v>
      </c>
      <c r="AU24" s="38">
        <v>157409</v>
      </c>
      <c r="AV24" s="59">
        <v>6296</v>
      </c>
      <c r="AW24" s="59">
        <v>151113</v>
      </c>
      <c r="AX24" s="38">
        <v>502084</v>
      </c>
      <c r="AY24" s="38">
        <v>276192</v>
      </c>
      <c r="AZ24" s="38">
        <v>238156</v>
      </c>
      <c r="BA24" s="38">
        <v>0</v>
      </c>
      <c r="BB24" s="38">
        <v>186257</v>
      </c>
      <c r="BC24" s="59">
        <v>16018</v>
      </c>
      <c r="BD24" s="59">
        <v>170239</v>
      </c>
      <c r="BE24" s="38">
        <v>42842.412000000004</v>
      </c>
      <c r="BF24" s="59">
        <v>17678.296000000002</v>
      </c>
      <c r="BG24" s="59">
        <v>25164.115999999998</v>
      </c>
      <c r="BH24" s="38">
        <v>247542.53100000002</v>
      </c>
      <c r="BI24" s="38">
        <v>167440</v>
      </c>
      <c r="BJ24" s="38">
        <v>115492.10499999998</v>
      </c>
      <c r="BK24" s="59">
        <v>5753.093</v>
      </c>
      <c r="BL24" s="59">
        <v>4724.458000000001</v>
      </c>
      <c r="BM24" s="59">
        <v>39815.219</v>
      </c>
      <c r="BN24" s="59">
        <v>65199.335</v>
      </c>
      <c r="BO24" s="38">
        <v>1035344.971</v>
      </c>
      <c r="BP24" s="38">
        <v>37200.466</v>
      </c>
      <c r="BQ24" s="59">
        <v>33772.397</v>
      </c>
      <c r="BR24" s="59">
        <v>2807.1010000000006</v>
      </c>
      <c r="BS24" s="59">
        <v>620.968</v>
      </c>
      <c r="BT24" s="38">
        <v>104849</v>
      </c>
      <c r="BU24" s="38">
        <v>124136.367</v>
      </c>
      <c r="BV24" s="38">
        <v>144242</v>
      </c>
      <c r="BW24" s="59">
        <v>116549</v>
      </c>
      <c r="BX24" s="59">
        <v>28250</v>
      </c>
      <c r="BY24" s="38">
        <v>57600</v>
      </c>
      <c r="BZ24" s="38">
        <v>104774</v>
      </c>
      <c r="CA24" s="38">
        <v>211542</v>
      </c>
      <c r="CB24" s="38">
        <v>51068</v>
      </c>
      <c r="CC24" s="38">
        <v>105333</v>
      </c>
      <c r="CD24" s="38">
        <v>301184.811</v>
      </c>
      <c r="CE24" s="38">
        <v>50442</v>
      </c>
      <c r="CF24" s="38">
        <v>80038</v>
      </c>
      <c r="CG24" s="38">
        <v>18678</v>
      </c>
      <c r="CH24" s="59">
        <v>0</v>
      </c>
      <c r="CI24" s="59">
        <v>18678</v>
      </c>
      <c r="CJ24" s="38">
        <v>142324.126</v>
      </c>
      <c r="CK24" s="38">
        <v>40211</v>
      </c>
      <c r="CL24" s="38">
        <v>43597.728</v>
      </c>
      <c r="CM24" s="38">
        <v>44594</v>
      </c>
      <c r="CN24" s="38">
        <v>27182.909</v>
      </c>
      <c r="CO24" s="38">
        <v>44876</v>
      </c>
      <c r="CP24" s="38">
        <v>32788.487</v>
      </c>
      <c r="CQ24" s="38">
        <v>29103.871</v>
      </c>
      <c r="CR24" s="38">
        <v>23833.658</v>
      </c>
      <c r="CS24" s="38">
        <v>127949</v>
      </c>
      <c r="CT24" s="175" t="s">
        <v>410</v>
      </c>
      <c r="CU24" s="38">
        <v>45993.648</v>
      </c>
      <c r="CV24" s="38">
        <v>1031</v>
      </c>
      <c r="CW24" s="38"/>
      <c r="CY24" s="38">
        <v>25606396.042999994</v>
      </c>
      <c r="CZ24" s="38"/>
      <c r="DA24" s="38">
        <v>10044083.016</v>
      </c>
      <c r="DB24" s="38">
        <v>15562313.026999993</v>
      </c>
      <c r="DC24" s="45"/>
      <c r="DD24" s="83"/>
    </row>
    <row r="25" spans="1:108" ht="8.25" customHeight="1">
      <c r="A25" s="44"/>
      <c r="CY25" s="38"/>
      <c r="CZ25" s="38"/>
      <c r="DA25" s="38"/>
      <c r="DB25" s="38"/>
      <c r="DC25" s="45"/>
      <c r="DD25" s="83"/>
    </row>
    <row r="26" spans="1:108" ht="12.75">
      <c r="A26" s="41" t="s">
        <v>380</v>
      </c>
      <c r="CL26" s="43">
        <v>0</v>
      </c>
      <c r="CY26" s="38"/>
      <c r="CZ26" s="38"/>
      <c r="DA26" s="38"/>
      <c r="DB26" s="38"/>
      <c r="DC26" s="45"/>
      <c r="DD26" s="83"/>
    </row>
    <row r="27" spans="1:108" ht="12.75">
      <c r="A27" s="41" t="s">
        <v>381</v>
      </c>
      <c r="B27" s="38">
        <v>27222228</v>
      </c>
      <c r="C27" s="59">
        <v>6238579</v>
      </c>
      <c r="D27" s="59">
        <v>19607705</v>
      </c>
      <c r="E27" s="59">
        <v>46857</v>
      </c>
      <c r="F27" s="59">
        <v>8075</v>
      </c>
      <c r="G27" s="59">
        <v>1321012</v>
      </c>
      <c r="H27" s="38">
        <v>15943924</v>
      </c>
      <c r="I27" s="38">
        <v>8648120.434</v>
      </c>
      <c r="J27" s="59">
        <v>8605896.319999998</v>
      </c>
      <c r="K27" s="59">
        <v>42224.11400000001</v>
      </c>
      <c r="L27" s="38">
        <v>11716358</v>
      </c>
      <c r="M27" s="59">
        <v>11716221</v>
      </c>
      <c r="N27" s="59">
        <v>-0.09100000001490116</v>
      </c>
      <c r="O27" s="59">
        <v>73</v>
      </c>
      <c r="P27" s="59">
        <v>63</v>
      </c>
      <c r="Q27" s="38">
        <v>6071541</v>
      </c>
      <c r="R27" s="59">
        <v>6023514</v>
      </c>
      <c r="S27" s="59">
        <v>48027</v>
      </c>
      <c r="T27" s="38">
        <v>10865840</v>
      </c>
      <c r="U27" s="38">
        <v>3518572.555</v>
      </c>
      <c r="V27" s="59">
        <v>3501418.555</v>
      </c>
      <c r="W27" s="59">
        <v>17154</v>
      </c>
      <c r="X27" s="38">
        <v>9113311.918000001</v>
      </c>
      <c r="Y27" s="38">
        <v>0</v>
      </c>
      <c r="Z27" s="38">
        <v>0</v>
      </c>
      <c r="AA27" s="38">
        <v>3457833.952</v>
      </c>
      <c r="AB27" s="38">
        <v>3058635</v>
      </c>
      <c r="AC27" s="38">
        <v>7456959</v>
      </c>
      <c r="AD27" s="38">
        <v>1671729</v>
      </c>
      <c r="AE27" s="59">
        <v>1660853</v>
      </c>
      <c r="AF27" s="59">
        <v>10876</v>
      </c>
      <c r="AG27" s="38">
        <v>2089847.14</v>
      </c>
      <c r="AH27" s="38">
        <v>2528910</v>
      </c>
      <c r="AI27" s="59">
        <v>2377023</v>
      </c>
      <c r="AJ27" s="59">
        <v>151887</v>
      </c>
      <c r="AK27" s="38">
        <v>4164764</v>
      </c>
      <c r="AL27" s="38">
        <v>7282968</v>
      </c>
      <c r="AM27" s="38">
        <v>5422972.527</v>
      </c>
      <c r="AN27" s="59">
        <v>814943.9999364096</v>
      </c>
      <c r="AO27" s="59">
        <v>1415964.9704553902</v>
      </c>
      <c r="AP27" s="59">
        <v>2650883.1371498313</v>
      </c>
      <c r="AQ27" s="59">
        <v>541180.4194583687</v>
      </c>
      <c r="AR27" s="38">
        <v>1118003</v>
      </c>
      <c r="AS27" s="59">
        <v>1113502</v>
      </c>
      <c r="AT27" s="59">
        <v>4501</v>
      </c>
      <c r="AU27" s="38">
        <v>8434124</v>
      </c>
      <c r="AV27" s="59">
        <v>337365</v>
      </c>
      <c r="AW27" s="59">
        <v>8096759</v>
      </c>
      <c r="AX27" s="38">
        <v>2276964</v>
      </c>
      <c r="AY27" s="38">
        <v>1309177</v>
      </c>
      <c r="AZ27" s="38">
        <v>5409707</v>
      </c>
      <c r="BA27" s="38">
        <v>0</v>
      </c>
      <c r="BB27" s="38">
        <v>9763111</v>
      </c>
      <c r="BC27" s="59">
        <v>839628</v>
      </c>
      <c r="BD27" s="59">
        <v>8923483</v>
      </c>
      <c r="BE27" s="38">
        <v>1811533.89955</v>
      </c>
      <c r="BF27" s="59">
        <v>486315.00633</v>
      </c>
      <c r="BG27" s="59">
        <v>1325218.89322</v>
      </c>
      <c r="BH27" s="38">
        <v>939189.2370000002</v>
      </c>
      <c r="BI27" s="38">
        <v>2232116</v>
      </c>
      <c r="BJ27" s="38">
        <v>4752120.757999999</v>
      </c>
      <c r="BK27" s="59">
        <v>458739.543</v>
      </c>
      <c r="BL27" s="59">
        <v>1601572.68</v>
      </c>
      <c r="BM27" s="59">
        <v>2005494.083</v>
      </c>
      <c r="BN27" s="59">
        <v>686314.452</v>
      </c>
      <c r="BO27" s="38">
        <v>760787.4420000002</v>
      </c>
      <c r="BP27" s="38">
        <v>2581781.4910000004</v>
      </c>
      <c r="BQ27" s="59">
        <v>2167937.5270000002</v>
      </c>
      <c r="BR27" s="59">
        <v>169201.60400000005</v>
      </c>
      <c r="BS27" s="59">
        <v>244642.359</v>
      </c>
      <c r="BT27" s="38">
        <v>1191518</v>
      </c>
      <c r="BU27" s="38">
        <v>516337.674</v>
      </c>
      <c r="BV27" s="38">
        <v>260715</v>
      </c>
      <c r="BW27" s="59">
        <v>210332</v>
      </c>
      <c r="BX27" s="59">
        <v>50383</v>
      </c>
      <c r="BY27" s="38">
        <v>366895</v>
      </c>
      <c r="BZ27" s="38">
        <v>991382</v>
      </c>
      <c r="CA27" s="38">
        <v>233035</v>
      </c>
      <c r="CB27" s="38">
        <v>1137858</v>
      </c>
      <c r="CC27" s="38">
        <v>227912</v>
      </c>
      <c r="CD27" s="38">
        <v>587234.85</v>
      </c>
      <c r="CE27" s="38">
        <v>138960</v>
      </c>
      <c r="CF27" s="38">
        <v>440327</v>
      </c>
      <c r="CG27" s="38">
        <v>1158012</v>
      </c>
      <c r="CH27" s="59">
        <v>71786</v>
      </c>
      <c r="CI27" s="59">
        <v>1086226</v>
      </c>
      <c r="CJ27" s="38">
        <v>111978.74099999998</v>
      </c>
      <c r="CK27" s="38">
        <v>1043626</v>
      </c>
      <c r="CL27" s="38">
        <v>177060.048</v>
      </c>
      <c r="CM27" s="38">
        <v>806536</v>
      </c>
      <c r="CN27" s="38">
        <v>190899.751</v>
      </c>
      <c r="CO27" s="38">
        <v>131705</v>
      </c>
      <c r="CP27" s="38">
        <v>24819.941999999995</v>
      </c>
      <c r="CQ27" s="38">
        <v>54129.21799999999</v>
      </c>
      <c r="CR27" s="38">
        <v>38289.79400000001</v>
      </c>
      <c r="CS27" s="38">
        <v>1520</v>
      </c>
      <c r="CT27" s="175" t="s">
        <v>410</v>
      </c>
      <c r="CU27" s="38">
        <v>31840.770999999993</v>
      </c>
      <c r="CV27" s="38">
        <v>-977</v>
      </c>
      <c r="CW27" s="38"/>
      <c r="CY27" s="38">
        <v>181484744.14254996</v>
      </c>
      <c r="CZ27" s="38"/>
      <c r="DA27" s="38">
        <v>35197254.882</v>
      </c>
      <c r="DB27" s="38">
        <v>146287489.26054996</v>
      </c>
      <c r="DC27" s="45"/>
      <c r="DD27" s="83"/>
    </row>
    <row r="28" spans="1:108" ht="8.25" customHeight="1">
      <c r="A28" s="41"/>
      <c r="BE28" s="43">
        <v>0</v>
      </c>
      <c r="BF28" s="49">
        <v>0</v>
      </c>
      <c r="BG28" s="49">
        <v>0</v>
      </c>
      <c r="CY28" s="38"/>
      <c r="CZ28" s="38"/>
      <c r="DA28" s="38"/>
      <c r="DB28" s="38"/>
      <c r="DC28" s="45"/>
      <c r="DD28" s="83"/>
    </row>
    <row r="29" spans="1:108" ht="12.75">
      <c r="A29" s="41" t="s">
        <v>382</v>
      </c>
      <c r="BE29" s="43">
        <v>0</v>
      </c>
      <c r="BF29" s="49">
        <v>0</v>
      </c>
      <c r="BG29" s="49">
        <v>0</v>
      </c>
      <c r="CY29" s="38"/>
      <c r="CZ29" s="38"/>
      <c r="DA29" s="38"/>
      <c r="DB29" s="38"/>
      <c r="DC29" s="45"/>
      <c r="DD29" s="83"/>
    </row>
    <row r="30" spans="1:108" ht="12.75">
      <c r="A30" s="42" t="s">
        <v>383</v>
      </c>
      <c r="B30" s="45">
        <v>12967206</v>
      </c>
      <c r="C30" s="138">
        <v>2470506</v>
      </c>
      <c r="D30" s="138">
        <v>9399411</v>
      </c>
      <c r="E30" s="138">
        <v>0</v>
      </c>
      <c r="F30" s="138">
        <v>0</v>
      </c>
      <c r="G30" s="138">
        <v>1097288</v>
      </c>
      <c r="H30" s="45">
        <v>7090492</v>
      </c>
      <c r="I30" s="45">
        <v>3553885.436</v>
      </c>
      <c r="J30" s="138">
        <v>3541279.45</v>
      </c>
      <c r="K30" s="138">
        <v>12605.986</v>
      </c>
      <c r="L30" s="45">
        <v>5202801</v>
      </c>
      <c r="M30" s="138">
        <v>5202801</v>
      </c>
      <c r="N30" s="138">
        <v>0</v>
      </c>
      <c r="O30" s="138">
        <v>0</v>
      </c>
      <c r="P30" s="138">
        <v>0</v>
      </c>
      <c r="Q30" s="45">
        <v>2333538</v>
      </c>
      <c r="R30" s="138">
        <v>2293174</v>
      </c>
      <c r="S30" s="138">
        <v>40364</v>
      </c>
      <c r="T30" s="45">
        <v>5325653</v>
      </c>
      <c r="U30" s="45">
        <v>1058849.512</v>
      </c>
      <c r="V30" s="138">
        <v>1041695.5120000001</v>
      </c>
      <c r="W30" s="138">
        <v>17154</v>
      </c>
      <c r="X30" s="45">
        <v>6911211.444</v>
      </c>
      <c r="Y30" s="45"/>
      <c r="Z30" s="45"/>
      <c r="AA30" s="45">
        <v>882787.421</v>
      </c>
      <c r="AB30" s="45">
        <v>757841</v>
      </c>
      <c r="AC30" s="45">
        <v>6124531</v>
      </c>
      <c r="AD30" s="45">
        <v>908496</v>
      </c>
      <c r="AE30" s="138">
        <v>897174</v>
      </c>
      <c r="AF30" s="138">
        <v>11322</v>
      </c>
      <c r="AG30" s="45">
        <v>1478207.04</v>
      </c>
      <c r="AH30" s="45">
        <v>194895</v>
      </c>
      <c r="AI30" s="138">
        <v>194895</v>
      </c>
      <c r="AJ30" s="138">
        <v>0</v>
      </c>
      <c r="AK30" s="45">
        <v>3765529</v>
      </c>
      <c r="AL30" s="45">
        <v>6597156</v>
      </c>
      <c r="AM30" s="45">
        <v>4751274.065</v>
      </c>
      <c r="AN30" s="138">
        <v>720515.3</v>
      </c>
      <c r="AO30" s="138">
        <v>1115298.0189999999</v>
      </c>
      <c r="AP30" s="138">
        <v>2399733.189</v>
      </c>
      <c r="AQ30" s="138">
        <v>515727.557</v>
      </c>
      <c r="AR30" s="45">
        <v>640518</v>
      </c>
      <c r="AS30" s="138">
        <v>638870</v>
      </c>
      <c r="AT30" s="138">
        <v>1648</v>
      </c>
      <c r="AU30" s="45">
        <v>5289625</v>
      </c>
      <c r="AV30" s="138">
        <v>211585</v>
      </c>
      <c r="AW30" s="138">
        <v>5078040</v>
      </c>
      <c r="AX30" s="45">
        <v>1197092</v>
      </c>
      <c r="AY30" s="45">
        <v>410842</v>
      </c>
      <c r="AZ30" s="45">
        <v>5724442</v>
      </c>
      <c r="BA30" s="45"/>
      <c r="BB30" s="45">
        <v>5899215</v>
      </c>
      <c r="BC30" s="138">
        <v>507332</v>
      </c>
      <c r="BD30" s="138">
        <v>5391883</v>
      </c>
      <c r="BE30" s="45">
        <v>1476249.377</v>
      </c>
      <c r="BF30" s="138">
        <v>431852.54749</v>
      </c>
      <c r="BG30" s="138">
        <v>1044396.82951</v>
      </c>
      <c r="BH30" s="45">
        <v>56958.907</v>
      </c>
      <c r="BI30" s="45">
        <v>1351319</v>
      </c>
      <c r="BJ30" s="45">
        <v>1227705.7569999998</v>
      </c>
      <c r="BK30" s="138">
        <v>99037.761</v>
      </c>
      <c r="BL30" s="138">
        <v>499061.099</v>
      </c>
      <c r="BM30" s="138">
        <v>526295.217</v>
      </c>
      <c r="BN30" s="138">
        <v>103311.68</v>
      </c>
      <c r="BO30" s="45">
        <v>356226.802</v>
      </c>
      <c r="BP30" s="45">
        <v>1682970.823</v>
      </c>
      <c r="BQ30" s="138">
        <v>1362255.939</v>
      </c>
      <c r="BR30" s="138">
        <v>106325.28</v>
      </c>
      <c r="BS30" s="138">
        <v>214389.604</v>
      </c>
      <c r="BT30" s="45">
        <v>585754</v>
      </c>
      <c r="BU30" s="45">
        <v>509022.581</v>
      </c>
      <c r="BV30" s="45">
        <v>28142</v>
      </c>
      <c r="BW30" s="138">
        <v>28142</v>
      </c>
      <c r="BX30" s="138">
        <v>0</v>
      </c>
      <c r="BY30" s="45">
        <v>72057</v>
      </c>
      <c r="BZ30" s="45">
        <v>972380</v>
      </c>
      <c r="CA30" s="45">
        <v>185635</v>
      </c>
      <c r="CB30" s="45">
        <v>276713</v>
      </c>
      <c r="CC30" s="45">
        <v>146151</v>
      </c>
      <c r="CD30" s="45">
        <v>535179.735</v>
      </c>
      <c r="CE30" s="45">
        <v>3600</v>
      </c>
      <c r="CF30" s="45">
        <v>438091</v>
      </c>
      <c r="CG30" s="45">
        <v>75853</v>
      </c>
      <c r="CH30" s="138">
        <v>7709</v>
      </c>
      <c r="CI30" s="138">
        <v>68144</v>
      </c>
      <c r="CJ30" s="45">
        <v>4848.278</v>
      </c>
      <c r="CK30" s="45">
        <v>421373</v>
      </c>
      <c r="CL30" s="45">
        <v>172544.461</v>
      </c>
      <c r="CM30" s="45">
        <v>109487</v>
      </c>
      <c r="CN30" s="45">
        <v>163482.394</v>
      </c>
      <c r="CO30" s="45">
        <v>128441</v>
      </c>
      <c r="CP30" s="45"/>
      <c r="CQ30" s="45">
        <v>4508.723</v>
      </c>
      <c r="CR30" s="45">
        <v>10639.139</v>
      </c>
      <c r="CS30" s="45">
        <v>0</v>
      </c>
      <c r="CT30" s="174" t="s">
        <v>410</v>
      </c>
      <c r="CU30" s="45">
        <v>0</v>
      </c>
      <c r="CV30" s="45">
        <v>0</v>
      </c>
      <c r="CW30" s="45"/>
      <c r="CY30" s="38">
        <v>100061419.895</v>
      </c>
      <c r="CZ30" s="38"/>
      <c r="DA30" s="38">
        <v>17467120.740000002</v>
      </c>
      <c r="DB30" s="38">
        <v>82594299.155</v>
      </c>
      <c r="DC30" s="45"/>
      <c r="DD30" s="83"/>
    </row>
    <row r="31" spans="1:108" ht="12.75">
      <c r="A31" s="42" t="s">
        <v>384</v>
      </c>
      <c r="B31" s="45">
        <v>8643804</v>
      </c>
      <c r="C31" s="138">
        <v>1130307</v>
      </c>
      <c r="D31" s="138">
        <v>7311760</v>
      </c>
      <c r="E31" s="138">
        <v>0</v>
      </c>
      <c r="F31" s="138">
        <v>0</v>
      </c>
      <c r="G31" s="138">
        <v>201738</v>
      </c>
      <c r="H31" s="45">
        <v>3656464</v>
      </c>
      <c r="I31" s="45">
        <v>3540424.219</v>
      </c>
      <c r="J31" s="138">
        <v>3512324.708</v>
      </c>
      <c r="K31" s="138">
        <v>28099.511</v>
      </c>
      <c r="L31" s="45">
        <v>4151728</v>
      </c>
      <c r="M31" s="138">
        <v>4151728</v>
      </c>
      <c r="N31" s="138">
        <v>0</v>
      </c>
      <c r="O31" s="138">
        <v>0</v>
      </c>
      <c r="P31" s="138">
        <v>0</v>
      </c>
      <c r="Q31" s="45">
        <v>2883086</v>
      </c>
      <c r="R31" s="138">
        <v>2877665</v>
      </c>
      <c r="S31" s="138">
        <v>5421</v>
      </c>
      <c r="T31" s="45">
        <v>4154404</v>
      </c>
      <c r="U31" s="45">
        <v>2123604.927</v>
      </c>
      <c r="V31" s="138">
        <v>2123604.927</v>
      </c>
      <c r="W31" s="138">
        <v>0</v>
      </c>
      <c r="X31" s="45">
        <v>1892054.102</v>
      </c>
      <c r="Y31" s="45"/>
      <c r="Z31" s="45"/>
      <c r="AA31" s="45">
        <v>1325691.56</v>
      </c>
      <c r="AB31" s="45">
        <v>1315753</v>
      </c>
      <c r="AC31" s="45">
        <v>806507</v>
      </c>
      <c r="AD31" s="45">
        <v>460407</v>
      </c>
      <c r="AE31" s="138">
        <v>460407</v>
      </c>
      <c r="AF31" s="138">
        <v>0</v>
      </c>
      <c r="AG31" s="45">
        <v>184489.86</v>
      </c>
      <c r="AH31" s="45">
        <v>1959581</v>
      </c>
      <c r="AI31" s="138">
        <v>1807694</v>
      </c>
      <c r="AJ31" s="138">
        <v>151887</v>
      </c>
      <c r="AK31" s="45">
        <v>333396</v>
      </c>
      <c r="AL31" s="45">
        <v>59625</v>
      </c>
      <c r="AM31" s="45">
        <v>517466.9586</v>
      </c>
      <c r="AN31" s="138">
        <v>56768.16735</v>
      </c>
      <c r="AO31" s="138">
        <v>276168.71111000003</v>
      </c>
      <c r="AP31" s="138">
        <v>156643.188</v>
      </c>
      <c r="AQ31" s="138">
        <v>27886.89214</v>
      </c>
      <c r="AR31" s="45">
        <v>505204</v>
      </c>
      <c r="AS31" s="138">
        <v>502351</v>
      </c>
      <c r="AT31" s="138">
        <v>2853</v>
      </c>
      <c r="AU31" s="45">
        <v>2885630</v>
      </c>
      <c r="AV31" s="138">
        <v>115425</v>
      </c>
      <c r="AW31" s="138">
        <v>2770205</v>
      </c>
      <c r="AX31" s="45">
        <v>850369</v>
      </c>
      <c r="AY31" s="45">
        <v>852343</v>
      </c>
      <c r="AZ31" s="45">
        <v>0</v>
      </c>
      <c r="BA31" s="45"/>
      <c r="BB31" s="45">
        <v>3595094</v>
      </c>
      <c r="BC31" s="138">
        <v>309179</v>
      </c>
      <c r="BD31" s="138">
        <v>3285915</v>
      </c>
      <c r="BE31" s="45">
        <v>97353.7</v>
      </c>
      <c r="BF31" s="138">
        <v>17153.31344</v>
      </c>
      <c r="BG31" s="138">
        <v>80200.38656</v>
      </c>
      <c r="BH31" s="45">
        <v>804233.663</v>
      </c>
      <c r="BI31" s="45">
        <v>748717</v>
      </c>
      <c r="BJ31" s="45">
        <v>3529410.745</v>
      </c>
      <c r="BK31" s="138">
        <v>361464.069</v>
      </c>
      <c r="BL31" s="138">
        <v>1101769.021</v>
      </c>
      <c r="BM31" s="138">
        <v>1482645.313</v>
      </c>
      <c r="BN31" s="138">
        <v>583532.342</v>
      </c>
      <c r="BO31" s="45">
        <v>47089.8</v>
      </c>
      <c r="BP31" s="45">
        <v>675567.911</v>
      </c>
      <c r="BQ31" s="138">
        <v>596990.889</v>
      </c>
      <c r="BR31" s="138">
        <v>46595.667</v>
      </c>
      <c r="BS31" s="138">
        <v>31981.355</v>
      </c>
      <c r="BT31" s="45">
        <v>389810</v>
      </c>
      <c r="BU31" s="45">
        <v>0</v>
      </c>
      <c r="BV31" s="45">
        <v>228877</v>
      </c>
      <c r="BW31" s="138">
        <v>178340</v>
      </c>
      <c r="BX31" s="138">
        <v>50537</v>
      </c>
      <c r="BY31" s="45">
        <v>0</v>
      </c>
      <c r="BZ31" s="45">
        <v>10510</v>
      </c>
      <c r="CA31" s="45">
        <v>33037</v>
      </c>
      <c r="CB31" s="45">
        <v>849092</v>
      </c>
      <c r="CC31" s="45">
        <v>0</v>
      </c>
      <c r="CD31" s="45">
        <v>18870.8</v>
      </c>
      <c r="CE31" s="45">
        <v>110717</v>
      </c>
      <c r="CF31" s="45">
        <v>0</v>
      </c>
      <c r="CG31" s="45">
        <v>1063213</v>
      </c>
      <c r="CH31" s="138">
        <v>48843</v>
      </c>
      <c r="CI31" s="138">
        <v>1014370</v>
      </c>
      <c r="CJ31" s="45">
        <v>71488</v>
      </c>
      <c r="CK31" s="45">
        <v>626047</v>
      </c>
      <c r="CL31" s="45">
        <v>4493.6</v>
      </c>
      <c r="CM31" s="45">
        <v>687059</v>
      </c>
      <c r="CN31" s="45">
        <v>11732.33</v>
      </c>
      <c r="CO31" s="45">
        <v>2367</v>
      </c>
      <c r="CP31" s="45">
        <v>10000</v>
      </c>
      <c r="CQ31" s="45">
        <v>21637.583</v>
      </c>
      <c r="CR31" s="45">
        <v>18421.485</v>
      </c>
      <c r="CS31" s="45">
        <v>0</v>
      </c>
      <c r="CT31" s="174" t="s">
        <v>410</v>
      </c>
      <c r="CU31" s="45">
        <v>0</v>
      </c>
      <c r="CV31" s="45">
        <v>0</v>
      </c>
      <c r="CW31" s="45"/>
      <c r="CY31" s="38">
        <v>56756872.24359999</v>
      </c>
      <c r="CZ31" s="38"/>
      <c r="DA31" s="38">
        <v>11076874.109000001</v>
      </c>
      <c r="DB31" s="38">
        <v>45679998.13459998</v>
      </c>
      <c r="DC31" s="45"/>
      <c r="DD31" s="83"/>
    </row>
    <row r="32" spans="1:108" ht="12.75">
      <c r="A32" s="42" t="s">
        <v>385</v>
      </c>
      <c r="B32" s="45">
        <v>5312312</v>
      </c>
      <c r="C32" s="138">
        <v>2386072</v>
      </c>
      <c r="D32" s="138">
        <v>2914453</v>
      </c>
      <c r="E32" s="138">
        <v>11787</v>
      </c>
      <c r="F32" s="138">
        <v>0</v>
      </c>
      <c r="G32" s="138">
        <v>0</v>
      </c>
      <c r="H32" s="45">
        <v>5159843</v>
      </c>
      <c r="I32" s="45">
        <v>1624197.858</v>
      </c>
      <c r="J32" s="138">
        <v>1624197.858</v>
      </c>
      <c r="K32" s="138">
        <v>0</v>
      </c>
      <c r="L32" s="45">
        <v>2139441</v>
      </c>
      <c r="M32" s="138">
        <v>2139441</v>
      </c>
      <c r="N32" s="138">
        <v>0</v>
      </c>
      <c r="O32" s="138">
        <v>0</v>
      </c>
      <c r="P32" s="138">
        <v>0</v>
      </c>
      <c r="Q32" s="45">
        <v>816274</v>
      </c>
      <c r="R32" s="138">
        <v>816274</v>
      </c>
      <c r="S32" s="138">
        <v>0</v>
      </c>
      <c r="T32" s="45">
        <v>163597</v>
      </c>
      <c r="U32" s="45">
        <v>225816.03</v>
      </c>
      <c r="V32" s="138">
        <v>225816.03</v>
      </c>
      <c r="W32" s="138">
        <v>0</v>
      </c>
      <c r="X32" s="45">
        <v>364362</v>
      </c>
      <c r="Y32" s="45"/>
      <c r="Z32" s="45"/>
      <c r="AA32" s="45">
        <v>1258682.246</v>
      </c>
      <c r="AB32" s="45">
        <v>740316</v>
      </c>
      <c r="AC32" s="45">
        <v>192200</v>
      </c>
      <c r="AD32" s="45">
        <v>254328</v>
      </c>
      <c r="AE32" s="138">
        <v>254328</v>
      </c>
      <c r="AF32" s="138">
        <v>0</v>
      </c>
      <c r="AG32" s="45">
        <v>395323.1</v>
      </c>
      <c r="AH32" s="45">
        <v>372572</v>
      </c>
      <c r="AI32" s="138">
        <v>372572</v>
      </c>
      <c r="AJ32" s="138">
        <v>0</v>
      </c>
      <c r="AK32" s="45">
        <v>118208</v>
      </c>
      <c r="AL32" s="45">
        <v>375223</v>
      </c>
      <c r="AM32" s="45">
        <v>118904.41840000001</v>
      </c>
      <c r="AN32" s="138">
        <v>21261.532649999997</v>
      </c>
      <c r="AO32" s="138">
        <v>28527.66989</v>
      </c>
      <c r="AP32" s="138">
        <v>58670.664</v>
      </c>
      <c r="AQ32" s="138">
        <v>10444.55186</v>
      </c>
      <c r="AR32" s="45">
        <v>0</v>
      </c>
      <c r="AS32" s="138">
        <v>0</v>
      </c>
      <c r="AT32" s="138">
        <v>0</v>
      </c>
      <c r="AU32" s="45">
        <v>0</v>
      </c>
      <c r="AV32" s="138">
        <v>0</v>
      </c>
      <c r="AW32" s="138">
        <v>0</v>
      </c>
      <c r="AX32" s="45">
        <v>279183</v>
      </c>
      <c r="AY32" s="45">
        <v>0</v>
      </c>
      <c r="AZ32" s="45">
        <v>245380</v>
      </c>
      <c r="BA32" s="45"/>
      <c r="BB32" s="45">
        <v>263954</v>
      </c>
      <c r="BC32" s="138">
        <v>22700</v>
      </c>
      <c r="BD32" s="138">
        <v>241254</v>
      </c>
      <c r="BE32" s="45">
        <v>230093.67655</v>
      </c>
      <c r="BF32" s="138">
        <v>35501.6244</v>
      </c>
      <c r="BG32" s="138">
        <v>194592.05215</v>
      </c>
      <c r="BH32" s="45">
        <v>55133.3</v>
      </c>
      <c r="BI32" s="45">
        <v>49101</v>
      </c>
      <c r="BJ32" s="45">
        <v>0</v>
      </c>
      <c r="BK32" s="138">
        <v>0</v>
      </c>
      <c r="BL32" s="138">
        <v>0</v>
      </c>
      <c r="BM32" s="138">
        <v>0</v>
      </c>
      <c r="BN32" s="138">
        <v>0</v>
      </c>
      <c r="BO32" s="45">
        <v>373401</v>
      </c>
      <c r="BP32" s="45">
        <v>262300</v>
      </c>
      <c r="BQ32" s="138">
        <v>243309.48</v>
      </c>
      <c r="BR32" s="138">
        <v>18990.52</v>
      </c>
      <c r="BS32" s="138">
        <v>0</v>
      </c>
      <c r="BT32" s="45">
        <v>214382</v>
      </c>
      <c r="BU32" s="45">
        <v>0</v>
      </c>
      <c r="BV32" s="45">
        <v>5000</v>
      </c>
      <c r="BW32" s="138">
        <v>5000</v>
      </c>
      <c r="BX32" s="138">
        <v>0</v>
      </c>
      <c r="BY32" s="45">
        <v>0</v>
      </c>
      <c r="BZ32" s="45">
        <v>0</v>
      </c>
      <c r="CA32" s="45">
        <v>9900</v>
      </c>
      <c r="CB32" s="45">
        <v>0</v>
      </c>
      <c r="CC32" s="45">
        <v>52340</v>
      </c>
      <c r="CD32" s="45">
        <v>27125</v>
      </c>
      <c r="CE32" s="45">
        <v>39445</v>
      </c>
      <c r="CF32" s="45">
        <v>2000</v>
      </c>
      <c r="CG32" s="45">
        <v>14500</v>
      </c>
      <c r="CH32" s="138">
        <v>0</v>
      </c>
      <c r="CI32" s="138">
        <v>14500</v>
      </c>
      <c r="CJ32" s="45">
        <v>16400</v>
      </c>
      <c r="CK32" s="45">
        <v>0</v>
      </c>
      <c r="CL32" s="45">
        <v>0</v>
      </c>
      <c r="CM32" s="45">
        <v>0</v>
      </c>
      <c r="CN32" s="45">
        <v>12600</v>
      </c>
      <c r="CO32" s="45">
        <v>0</v>
      </c>
      <c r="CP32" s="45">
        <v>4847.76</v>
      </c>
      <c r="CQ32" s="45">
        <v>9200</v>
      </c>
      <c r="CR32" s="45">
        <v>3200</v>
      </c>
      <c r="CS32" s="45">
        <v>0</v>
      </c>
      <c r="CT32" s="174" t="s">
        <v>410</v>
      </c>
      <c r="CU32" s="45">
        <v>0</v>
      </c>
      <c r="CV32" s="45">
        <v>0</v>
      </c>
      <c r="CW32" s="45"/>
      <c r="CY32" s="38">
        <v>21801085.388950005</v>
      </c>
      <c r="CZ32" s="38"/>
      <c r="DA32" s="38">
        <v>6360381</v>
      </c>
      <c r="DB32" s="38">
        <v>15440704.388950005</v>
      </c>
      <c r="DC32" s="45"/>
      <c r="DD32" s="83"/>
    </row>
    <row r="33" spans="1:108" ht="12.75">
      <c r="A33" s="42" t="s">
        <v>386</v>
      </c>
      <c r="B33" s="45">
        <v>0</v>
      </c>
      <c r="C33" s="138">
        <v>0</v>
      </c>
      <c r="D33" s="138">
        <v>0</v>
      </c>
      <c r="E33" s="138">
        <v>0</v>
      </c>
      <c r="F33" s="138">
        <v>0</v>
      </c>
      <c r="G33" s="138">
        <v>0</v>
      </c>
      <c r="H33" s="45">
        <v>0</v>
      </c>
      <c r="I33" s="45">
        <v>0</v>
      </c>
      <c r="J33" s="138">
        <v>0</v>
      </c>
      <c r="K33" s="138">
        <v>0</v>
      </c>
      <c r="L33" s="45">
        <v>0</v>
      </c>
      <c r="M33" s="138">
        <v>0</v>
      </c>
      <c r="N33" s="138">
        <v>0</v>
      </c>
      <c r="O33" s="138">
        <v>0</v>
      </c>
      <c r="P33" s="138">
        <v>0</v>
      </c>
      <c r="Q33" s="45">
        <v>0</v>
      </c>
      <c r="R33" s="138">
        <v>0</v>
      </c>
      <c r="S33" s="138">
        <v>0</v>
      </c>
      <c r="T33" s="45">
        <v>231210</v>
      </c>
      <c r="U33" s="45">
        <v>0</v>
      </c>
      <c r="V33" s="138">
        <v>0</v>
      </c>
      <c r="W33" s="138">
        <v>0</v>
      </c>
      <c r="X33" s="45">
        <v>0</v>
      </c>
      <c r="Y33" s="45"/>
      <c r="Z33" s="45"/>
      <c r="AA33" s="45">
        <v>0</v>
      </c>
      <c r="AB33" s="45">
        <v>117641</v>
      </c>
      <c r="AC33" s="45">
        <v>0</v>
      </c>
      <c r="AD33" s="45">
        <v>0</v>
      </c>
      <c r="AE33" s="138">
        <v>0</v>
      </c>
      <c r="AF33" s="138">
        <v>0</v>
      </c>
      <c r="AG33" s="45">
        <v>0</v>
      </c>
      <c r="AH33" s="45">
        <v>0</v>
      </c>
      <c r="AI33" s="138">
        <v>0</v>
      </c>
      <c r="AJ33" s="138">
        <v>0</v>
      </c>
      <c r="AK33" s="45">
        <v>0</v>
      </c>
      <c r="AL33" s="45">
        <v>0</v>
      </c>
      <c r="AM33" s="45">
        <v>0</v>
      </c>
      <c r="AN33" s="138">
        <v>0</v>
      </c>
      <c r="AO33" s="138">
        <v>0</v>
      </c>
      <c r="AP33" s="138">
        <v>0</v>
      </c>
      <c r="AQ33" s="138">
        <v>0</v>
      </c>
      <c r="AR33" s="45">
        <v>0</v>
      </c>
      <c r="AS33" s="138">
        <v>0</v>
      </c>
      <c r="AT33" s="138">
        <v>0</v>
      </c>
      <c r="AU33" s="45">
        <v>0</v>
      </c>
      <c r="AV33" s="138">
        <v>0</v>
      </c>
      <c r="AW33" s="138">
        <v>0</v>
      </c>
      <c r="AX33" s="45">
        <v>0</v>
      </c>
      <c r="AY33" s="45">
        <v>2679</v>
      </c>
      <c r="AZ33" s="45">
        <v>18738</v>
      </c>
      <c r="BA33" s="45"/>
      <c r="BB33" s="45">
        <v>0</v>
      </c>
      <c r="BC33" s="138">
        <v>0</v>
      </c>
      <c r="BD33" s="138">
        <v>0</v>
      </c>
      <c r="BE33" s="45">
        <v>0</v>
      </c>
      <c r="BF33" s="138">
        <v>0</v>
      </c>
      <c r="BG33" s="138">
        <v>0</v>
      </c>
      <c r="BH33" s="45">
        <v>0</v>
      </c>
      <c r="BI33" s="45">
        <v>50000</v>
      </c>
      <c r="BJ33" s="45">
        <v>0</v>
      </c>
      <c r="BK33" s="138">
        <v>0</v>
      </c>
      <c r="BL33" s="138">
        <v>0</v>
      </c>
      <c r="BM33" s="138">
        <v>0</v>
      </c>
      <c r="BN33" s="138">
        <v>0</v>
      </c>
      <c r="BO33" s="45">
        <v>0</v>
      </c>
      <c r="BP33" s="45">
        <v>0</v>
      </c>
      <c r="BQ33" s="138">
        <v>0</v>
      </c>
      <c r="BR33" s="138">
        <v>0</v>
      </c>
      <c r="BS33" s="138">
        <v>0</v>
      </c>
      <c r="BT33" s="45">
        <v>0</v>
      </c>
      <c r="BU33" s="45">
        <v>0</v>
      </c>
      <c r="BV33" s="45">
        <v>0</v>
      </c>
      <c r="BW33" s="138">
        <v>0</v>
      </c>
      <c r="BX33" s="138">
        <v>0</v>
      </c>
      <c r="BY33" s="45">
        <v>0</v>
      </c>
      <c r="BZ33" s="45">
        <v>0</v>
      </c>
      <c r="CA33" s="45">
        <v>0</v>
      </c>
      <c r="CB33" s="45">
        <v>0</v>
      </c>
      <c r="CC33" s="45">
        <v>0</v>
      </c>
      <c r="CD33" s="45">
        <v>0</v>
      </c>
      <c r="CE33" s="45">
        <v>0</v>
      </c>
      <c r="CF33" s="45">
        <v>0</v>
      </c>
      <c r="CG33" s="45">
        <v>0</v>
      </c>
      <c r="CH33" s="138">
        <v>0</v>
      </c>
      <c r="CI33" s="138">
        <v>0</v>
      </c>
      <c r="CJ33" s="45">
        <v>0</v>
      </c>
      <c r="CK33" s="45">
        <v>0</v>
      </c>
      <c r="CL33" s="45">
        <v>0</v>
      </c>
      <c r="CM33" s="45">
        <v>0</v>
      </c>
      <c r="CN33" s="45">
        <v>0</v>
      </c>
      <c r="CO33" s="45">
        <v>0</v>
      </c>
      <c r="CP33" s="45">
        <v>0</v>
      </c>
      <c r="CQ33" s="45">
        <v>0</v>
      </c>
      <c r="CR33" s="45">
        <v>0</v>
      </c>
      <c r="CS33" s="45">
        <v>0</v>
      </c>
      <c r="CT33" s="174" t="s">
        <v>410</v>
      </c>
      <c r="CU33" s="45">
        <v>0</v>
      </c>
      <c r="CV33" s="45">
        <v>0</v>
      </c>
      <c r="CW33" s="45"/>
      <c r="CY33" s="38">
        <v>420268</v>
      </c>
      <c r="CZ33" s="38"/>
      <c r="DA33" s="38">
        <v>0</v>
      </c>
      <c r="DB33" s="38">
        <v>420268</v>
      </c>
      <c r="DC33" s="45"/>
      <c r="DD33" s="83"/>
    </row>
    <row r="34" spans="1:108" ht="12.75">
      <c r="A34" s="60" t="s">
        <v>387</v>
      </c>
      <c r="B34" s="45">
        <v>10230</v>
      </c>
      <c r="C34" s="138">
        <v>4985</v>
      </c>
      <c r="D34" s="138">
        <v>5244</v>
      </c>
      <c r="E34" s="138">
        <v>0</v>
      </c>
      <c r="F34" s="138">
        <v>0</v>
      </c>
      <c r="G34" s="138">
        <v>0</v>
      </c>
      <c r="H34" s="45">
        <v>12465</v>
      </c>
      <c r="I34" s="45">
        <v>28090.199</v>
      </c>
      <c r="J34" s="138">
        <v>28090.199</v>
      </c>
      <c r="K34" s="138">
        <v>0</v>
      </c>
      <c r="L34" s="45">
        <v>0</v>
      </c>
      <c r="M34" s="138">
        <v>0</v>
      </c>
      <c r="N34" s="138">
        <v>0</v>
      </c>
      <c r="O34" s="138">
        <v>0</v>
      </c>
      <c r="P34" s="138">
        <v>0</v>
      </c>
      <c r="Q34" s="45">
        <v>1395</v>
      </c>
      <c r="R34" s="138">
        <v>1395</v>
      </c>
      <c r="S34" s="138">
        <v>0</v>
      </c>
      <c r="T34" s="45">
        <v>231676</v>
      </c>
      <c r="U34" s="45">
        <v>3386.98</v>
      </c>
      <c r="V34" s="138">
        <v>3386.98</v>
      </c>
      <c r="W34" s="138">
        <v>0</v>
      </c>
      <c r="X34" s="45">
        <v>0</v>
      </c>
      <c r="Y34" s="45"/>
      <c r="Z34" s="45"/>
      <c r="AA34" s="45">
        <v>8193.357</v>
      </c>
      <c r="AB34" s="45">
        <v>9965</v>
      </c>
      <c r="AC34" s="45">
        <v>0</v>
      </c>
      <c r="AD34" s="45">
        <v>1078</v>
      </c>
      <c r="AE34" s="138">
        <v>1078</v>
      </c>
      <c r="AF34" s="138">
        <v>0</v>
      </c>
      <c r="AG34" s="45">
        <v>0</v>
      </c>
      <c r="AH34" s="45">
        <v>5819</v>
      </c>
      <c r="AI34" s="138">
        <v>5819</v>
      </c>
      <c r="AJ34" s="138">
        <v>0</v>
      </c>
      <c r="AK34" s="45">
        <v>0</v>
      </c>
      <c r="AL34" s="45">
        <v>0</v>
      </c>
      <c r="AM34" s="45">
        <v>0</v>
      </c>
      <c r="AN34" s="138">
        <v>0</v>
      </c>
      <c r="AO34" s="138">
        <v>0</v>
      </c>
      <c r="AP34" s="138">
        <v>0</v>
      </c>
      <c r="AQ34" s="138">
        <v>0</v>
      </c>
      <c r="AR34" s="45">
        <v>1160</v>
      </c>
      <c r="AS34" s="138">
        <v>1160</v>
      </c>
      <c r="AT34" s="138">
        <v>0</v>
      </c>
      <c r="AU34" s="45">
        <v>0</v>
      </c>
      <c r="AV34" s="138">
        <v>0</v>
      </c>
      <c r="AW34" s="138">
        <v>0</v>
      </c>
      <c r="AX34" s="45">
        <v>1219</v>
      </c>
      <c r="AY34" s="45">
        <v>0</v>
      </c>
      <c r="AZ34" s="45">
        <v>0</v>
      </c>
      <c r="BA34" s="45">
        <v>0</v>
      </c>
      <c r="BB34" s="45">
        <v>0</v>
      </c>
      <c r="BC34" s="138">
        <v>0</v>
      </c>
      <c r="BD34" s="138">
        <v>0</v>
      </c>
      <c r="BE34" s="45">
        <v>0</v>
      </c>
      <c r="BF34" s="138">
        <v>0</v>
      </c>
      <c r="BG34" s="138">
        <v>0</v>
      </c>
      <c r="BH34" s="45">
        <v>0</v>
      </c>
      <c r="BI34" s="45">
        <v>0</v>
      </c>
      <c r="BJ34" s="45">
        <v>0</v>
      </c>
      <c r="BK34" s="138">
        <v>0</v>
      </c>
      <c r="BL34" s="138">
        <v>0</v>
      </c>
      <c r="BM34" s="138">
        <v>0</v>
      </c>
      <c r="BN34" s="138">
        <v>0</v>
      </c>
      <c r="BO34" s="45">
        <v>0</v>
      </c>
      <c r="BP34" s="45">
        <v>776.257</v>
      </c>
      <c r="BQ34" s="138">
        <v>720.056</v>
      </c>
      <c r="BR34" s="138">
        <v>56.201</v>
      </c>
      <c r="BS34" s="138">
        <v>0</v>
      </c>
      <c r="BT34" s="45">
        <v>0</v>
      </c>
      <c r="BU34" s="45">
        <v>0</v>
      </c>
      <c r="BV34" s="45">
        <v>0</v>
      </c>
      <c r="BW34" s="138">
        <v>0</v>
      </c>
      <c r="BX34" s="138">
        <v>0</v>
      </c>
      <c r="BY34" s="45">
        <v>0</v>
      </c>
      <c r="BZ34" s="45">
        <v>0</v>
      </c>
      <c r="CA34" s="45">
        <v>0</v>
      </c>
      <c r="CB34" s="45">
        <v>0</v>
      </c>
      <c r="CC34" s="45">
        <v>0</v>
      </c>
      <c r="CD34" s="45">
        <v>0</v>
      </c>
      <c r="CE34" s="45">
        <v>0</v>
      </c>
      <c r="CF34" s="45">
        <v>0</v>
      </c>
      <c r="CG34" s="45">
        <v>0</v>
      </c>
      <c r="CH34" s="138">
        <v>0</v>
      </c>
      <c r="CI34" s="138">
        <v>0</v>
      </c>
      <c r="CJ34" s="45">
        <v>0</v>
      </c>
      <c r="CK34" s="45">
        <v>0</v>
      </c>
      <c r="CL34" s="45">
        <v>0</v>
      </c>
      <c r="CM34" s="45">
        <v>0</v>
      </c>
      <c r="CN34" s="45">
        <v>0</v>
      </c>
      <c r="CO34" s="45">
        <v>0</v>
      </c>
      <c r="CP34" s="45">
        <v>0</v>
      </c>
      <c r="CQ34" s="45">
        <v>0</v>
      </c>
      <c r="CR34" s="45">
        <v>0</v>
      </c>
      <c r="CS34" s="45">
        <v>0</v>
      </c>
      <c r="CT34" s="174" t="s">
        <v>410</v>
      </c>
      <c r="CU34" s="45">
        <v>0</v>
      </c>
      <c r="CV34" s="45">
        <v>0</v>
      </c>
      <c r="CW34" s="45"/>
      <c r="CY34" s="38">
        <v>315453.793</v>
      </c>
      <c r="CZ34" s="38"/>
      <c r="DA34" s="38">
        <v>12225.257</v>
      </c>
      <c r="DB34" s="38">
        <v>303228.536</v>
      </c>
      <c r="DC34" s="45"/>
      <c r="DD34" s="83"/>
    </row>
    <row r="35" spans="1:108" ht="12.75">
      <c r="A35" s="60" t="s">
        <v>388</v>
      </c>
      <c r="B35" s="45">
        <v>0</v>
      </c>
      <c r="C35" s="138">
        <v>0</v>
      </c>
      <c r="D35" s="138">
        <v>0</v>
      </c>
      <c r="E35" s="138">
        <v>0</v>
      </c>
      <c r="F35" s="138">
        <v>0</v>
      </c>
      <c r="G35" s="138">
        <v>0</v>
      </c>
      <c r="H35" s="45">
        <v>0</v>
      </c>
      <c r="I35" s="45">
        <v>2994.942</v>
      </c>
      <c r="J35" s="138">
        <v>2994.942</v>
      </c>
      <c r="K35" s="138">
        <v>0</v>
      </c>
      <c r="L35" s="45">
        <v>0</v>
      </c>
      <c r="M35" s="138">
        <v>0</v>
      </c>
      <c r="N35" s="138">
        <v>0</v>
      </c>
      <c r="O35" s="138">
        <v>0</v>
      </c>
      <c r="P35" s="138">
        <v>0</v>
      </c>
      <c r="Q35" s="45">
        <v>0</v>
      </c>
      <c r="R35" s="138">
        <v>0</v>
      </c>
      <c r="S35" s="138">
        <v>0</v>
      </c>
      <c r="T35" s="45">
        <v>0</v>
      </c>
      <c r="U35" s="45">
        <v>0</v>
      </c>
      <c r="V35" s="138">
        <v>0</v>
      </c>
      <c r="W35" s="138">
        <v>0</v>
      </c>
      <c r="X35" s="45">
        <v>0</v>
      </c>
      <c r="Y35" s="45">
        <v>0</v>
      </c>
      <c r="Z35" s="45">
        <v>0</v>
      </c>
      <c r="AA35" s="45">
        <v>0</v>
      </c>
      <c r="AB35" s="45">
        <v>0</v>
      </c>
      <c r="AC35" s="45">
        <v>0</v>
      </c>
      <c r="AD35" s="45">
        <v>0</v>
      </c>
      <c r="AE35" s="138">
        <v>0</v>
      </c>
      <c r="AF35" s="138">
        <v>0</v>
      </c>
      <c r="AG35" s="45">
        <v>0</v>
      </c>
      <c r="AH35" s="45">
        <v>0</v>
      </c>
      <c r="AI35" s="138">
        <v>0</v>
      </c>
      <c r="AJ35" s="138">
        <v>0</v>
      </c>
      <c r="AK35" s="45">
        <v>0</v>
      </c>
      <c r="AL35" s="45">
        <v>0</v>
      </c>
      <c r="AM35" s="45">
        <v>0</v>
      </c>
      <c r="AN35" s="138">
        <v>0</v>
      </c>
      <c r="AO35" s="138">
        <v>0</v>
      </c>
      <c r="AP35" s="138">
        <v>0</v>
      </c>
      <c r="AQ35" s="138">
        <v>0</v>
      </c>
      <c r="AR35" s="45">
        <v>0</v>
      </c>
      <c r="AS35" s="138">
        <v>0</v>
      </c>
      <c r="AT35" s="138">
        <v>0</v>
      </c>
      <c r="AU35" s="45">
        <v>0</v>
      </c>
      <c r="AV35" s="138">
        <v>0</v>
      </c>
      <c r="AW35" s="138">
        <v>0</v>
      </c>
      <c r="AX35" s="45">
        <v>0</v>
      </c>
      <c r="AY35" s="45">
        <v>0</v>
      </c>
      <c r="AZ35" s="45">
        <v>0</v>
      </c>
      <c r="BA35" s="45">
        <v>0</v>
      </c>
      <c r="BB35" s="45">
        <v>0</v>
      </c>
      <c r="BC35" s="138">
        <v>0</v>
      </c>
      <c r="BD35" s="138">
        <v>0</v>
      </c>
      <c r="BE35" s="45">
        <v>0</v>
      </c>
      <c r="BF35" s="138">
        <v>0</v>
      </c>
      <c r="BG35" s="138">
        <v>0</v>
      </c>
      <c r="BH35" s="45">
        <v>0</v>
      </c>
      <c r="BI35" s="45">
        <v>1271</v>
      </c>
      <c r="BJ35" s="45">
        <v>0</v>
      </c>
      <c r="BK35" s="138">
        <v>0</v>
      </c>
      <c r="BL35" s="138">
        <v>0</v>
      </c>
      <c r="BM35" s="138">
        <v>0</v>
      </c>
      <c r="BN35" s="138">
        <v>0</v>
      </c>
      <c r="BO35" s="45">
        <v>0</v>
      </c>
      <c r="BP35" s="45">
        <v>0</v>
      </c>
      <c r="BQ35" s="138">
        <v>0</v>
      </c>
      <c r="BR35" s="138">
        <v>0</v>
      </c>
      <c r="BS35" s="138">
        <v>0</v>
      </c>
      <c r="BT35" s="45">
        <v>0</v>
      </c>
      <c r="BU35" s="45">
        <v>0</v>
      </c>
      <c r="BV35" s="45">
        <v>0</v>
      </c>
      <c r="BW35" s="138">
        <v>0</v>
      </c>
      <c r="BX35" s="138">
        <v>0</v>
      </c>
      <c r="BY35" s="45">
        <v>0</v>
      </c>
      <c r="BZ35" s="45">
        <v>0</v>
      </c>
      <c r="CA35" s="45">
        <v>0</v>
      </c>
      <c r="CB35" s="45">
        <v>0</v>
      </c>
      <c r="CC35" s="45">
        <v>0</v>
      </c>
      <c r="CD35" s="45">
        <v>0</v>
      </c>
      <c r="CE35" s="45">
        <v>0</v>
      </c>
      <c r="CF35" s="45">
        <v>0</v>
      </c>
      <c r="CG35" s="45">
        <v>0</v>
      </c>
      <c r="CH35" s="138">
        <v>0</v>
      </c>
      <c r="CI35" s="138">
        <v>0</v>
      </c>
      <c r="CJ35" s="45">
        <v>0</v>
      </c>
      <c r="CK35" s="45">
        <v>0</v>
      </c>
      <c r="CL35" s="45">
        <v>0</v>
      </c>
      <c r="CM35" s="45">
        <v>0</v>
      </c>
      <c r="CN35" s="45">
        <v>0</v>
      </c>
      <c r="CO35" s="45">
        <v>0</v>
      </c>
      <c r="CP35" s="45">
        <v>0</v>
      </c>
      <c r="CQ35" s="45">
        <v>0</v>
      </c>
      <c r="CR35" s="45">
        <v>0</v>
      </c>
      <c r="CS35" s="45">
        <v>0</v>
      </c>
      <c r="CT35" s="174" t="s">
        <v>410</v>
      </c>
      <c r="CU35" s="45">
        <v>0</v>
      </c>
      <c r="CV35" s="45">
        <v>0</v>
      </c>
      <c r="CW35" s="45"/>
      <c r="CY35" s="38">
        <v>4265.942</v>
      </c>
      <c r="CZ35" s="38"/>
      <c r="DA35" s="38">
        <v>0</v>
      </c>
      <c r="DB35" s="38">
        <v>4265.942</v>
      </c>
      <c r="DC35" s="45"/>
      <c r="DD35" s="83"/>
    </row>
    <row r="36" spans="1:108" ht="12.75">
      <c r="A36" s="60" t="s">
        <v>389</v>
      </c>
      <c r="B36" s="45">
        <v>0</v>
      </c>
      <c r="C36" s="138">
        <v>0</v>
      </c>
      <c r="D36" s="138">
        <v>0</v>
      </c>
      <c r="E36" s="138">
        <v>0</v>
      </c>
      <c r="F36" s="138">
        <v>0</v>
      </c>
      <c r="G36" s="138">
        <v>0</v>
      </c>
      <c r="H36" s="45">
        <v>0</v>
      </c>
      <c r="I36" s="45">
        <v>0</v>
      </c>
      <c r="J36" s="138">
        <v>0</v>
      </c>
      <c r="K36" s="138">
        <v>0</v>
      </c>
      <c r="L36" s="45">
        <v>0</v>
      </c>
      <c r="M36" s="138">
        <v>0</v>
      </c>
      <c r="N36" s="138">
        <v>0</v>
      </c>
      <c r="O36" s="138">
        <v>0</v>
      </c>
      <c r="P36" s="138">
        <v>0</v>
      </c>
      <c r="Q36" s="45">
        <v>0</v>
      </c>
      <c r="R36" s="138">
        <v>0</v>
      </c>
      <c r="S36" s="138">
        <v>0</v>
      </c>
      <c r="T36" s="45">
        <v>199500</v>
      </c>
      <c r="U36" s="45">
        <v>0</v>
      </c>
      <c r="V36" s="138">
        <v>0</v>
      </c>
      <c r="W36" s="138">
        <v>0</v>
      </c>
      <c r="X36" s="45">
        <v>0</v>
      </c>
      <c r="Y36" s="45">
        <v>0</v>
      </c>
      <c r="Z36" s="45">
        <v>0</v>
      </c>
      <c r="AA36" s="45">
        <v>0</v>
      </c>
      <c r="AB36" s="45">
        <v>0</v>
      </c>
      <c r="AC36" s="45">
        <v>0</v>
      </c>
      <c r="AD36" s="45">
        <v>0</v>
      </c>
      <c r="AE36" s="138">
        <v>0</v>
      </c>
      <c r="AF36" s="138">
        <v>0</v>
      </c>
      <c r="AG36" s="45">
        <v>0</v>
      </c>
      <c r="AH36" s="45">
        <v>0</v>
      </c>
      <c r="AI36" s="138">
        <v>0</v>
      </c>
      <c r="AJ36" s="138">
        <v>0</v>
      </c>
      <c r="AK36" s="45">
        <v>0</v>
      </c>
      <c r="AL36" s="45">
        <v>0</v>
      </c>
      <c r="AM36" s="45">
        <v>0</v>
      </c>
      <c r="AN36" s="138">
        <v>0</v>
      </c>
      <c r="AO36" s="138">
        <v>0</v>
      </c>
      <c r="AP36" s="138">
        <v>0</v>
      </c>
      <c r="AQ36" s="138">
        <v>0</v>
      </c>
      <c r="AR36" s="45">
        <v>24750</v>
      </c>
      <c r="AS36" s="138">
        <v>24750</v>
      </c>
      <c r="AT36" s="138">
        <v>0</v>
      </c>
      <c r="AU36" s="45">
        <v>0</v>
      </c>
      <c r="AV36" s="138">
        <v>0</v>
      </c>
      <c r="AW36" s="138">
        <v>0</v>
      </c>
      <c r="AX36" s="45">
        <v>0</v>
      </c>
      <c r="AY36" s="45">
        <v>0</v>
      </c>
      <c r="AZ36" s="45">
        <v>0</v>
      </c>
      <c r="BA36" s="45">
        <v>0</v>
      </c>
      <c r="BB36" s="45">
        <v>0</v>
      </c>
      <c r="BC36" s="138">
        <v>0</v>
      </c>
      <c r="BD36" s="138">
        <v>0</v>
      </c>
      <c r="BE36" s="45">
        <v>0</v>
      </c>
      <c r="BF36" s="138">
        <v>0</v>
      </c>
      <c r="BG36" s="138">
        <v>0</v>
      </c>
      <c r="BH36" s="45">
        <v>0</v>
      </c>
      <c r="BI36" s="45">
        <v>0</v>
      </c>
      <c r="BJ36" s="45">
        <v>0</v>
      </c>
      <c r="BK36" s="138">
        <v>0</v>
      </c>
      <c r="BL36" s="138">
        <v>0</v>
      </c>
      <c r="BM36" s="138">
        <v>0</v>
      </c>
      <c r="BN36" s="138">
        <v>0</v>
      </c>
      <c r="BO36" s="45">
        <v>0</v>
      </c>
      <c r="BP36" s="45">
        <v>0</v>
      </c>
      <c r="BQ36" s="138">
        <v>0</v>
      </c>
      <c r="BR36" s="138">
        <v>0</v>
      </c>
      <c r="BS36" s="138">
        <v>0</v>
      </c>
      <c r="BT36" s="45">
        <v>0</v>
      </c>
      <c r="BU36" s="45">
        <v>0</v>
      </c>
      <c r="BV36" s="45">
        <v>0</v>
      </c>
      <c r="BW36" s="138">
        <v>0</v>
      </c>
      <c r="BX36" s="138">
        <v>0</v>
      </c>
      <c r="BY36" s="45">
        <v>0</v>
      </c>
      <c r="BZ36" s="45">
        <v>0</v>
      </c>
      <c r="CA36" s="45">
        <v>0</v>
      </c>
      <c r="CB36" s="45">
        <v>0</v>
      </c>
      <c r="CC36" s="45">
        <v>0</v>
      </c>
      <c r="CD36" s="45">
        <v>0</v>
      </c>
      <c r="CE36" s="45">
        <v>0</v>
      </c>
      <c r="CF36" s="45">
        <v>0</v>
      </c>
      <c r="CG36" s="45">
        <v>0</v>
      </c>
      <c r="CH36" s="138">
        <v>0</v>
      </c>
      <c r="CI36" s="138">
        <v>0</v>
      </c>
      <c r="CJ36" s="45">
        <v>0</v>
      </c>
      <c r="CK36" s="45">
        <v>0</v>
      </c>
      <c r="CL36" s="45">
        <v>0</v>
      </c>
      <c r="CM36" s="45">
        <v>0</v>
      </c>
      <c r="CN36" s="45">
        <v>0</v>
      </c>
      <c r="CO36" s="45">
        <v>0</v>
      </c>
      <c r="CP36" s="45">
        <v>0</v>
      </c>
      <c r="CQ36" s="45">
        <v>0</v>
      </c>
      <c r="CR36" s="45">
        <v>0</v>
      </c>
      <c r="CS36" s="45">
        <v>0</v>
      </c>
      <c r="CT36" s="174" t="s">
        <v>410</v>
      </c>
      <c r="CU36" s="45">
        <v>0</v>
      </c>
      <c r="CV36" s="45">
        <v>0</v>
      </c>
      <c r="CW36" s="45"/>
      <c r="CY36" s="38">
        <v>224250</v>
      </c>
      <c r="CZ36" s="38"/>
      <c r="DA36" s="38">
        <v>0</v>
      </c>
      <c r="DB36" s="38">
        <v>224250</v>
      </c>
      <c r="DC36" s="45"/>
      <c r="DD36" s="83"/>
    </row>
    <row r="37" spans="1:108" ht="12.75">
      <c r="A37" s="206" t="s">
        <v>390</v>
      </c>
      <c r="B37" s="38">
        <v>26933552</v>
      </c>
      <c r="C37" s="59">
        <v>5991870</v>
      </c>
      <c r="D37" s="59">
        <v>19630868</v>
      </c>
      <c r="E37" s="59">
        <v>11787</v>
      </c>
      <c r="F37" s="59">
        <v>0</v>
      </c>
      <c r="G37" s="59">
        <v>1299026</v>
      </c>
      <c r="H37" s="38">
        <v>15919264</v>
      </c>
      <c r="I37" s="38">
        <v>8749592.654</v>
      </c>
      <c r="J37" s="59">
        <v>8708887.156999998</v>
      </c>
      <c r="K37" s="59">
        <v>40705.497</v>
      </c>
      <c r="L37" s="38">
        <v>11493970</v>
      </c>
      <c r="M37" s="59">
        <v>11493970</v>
      </c>
      <c r="N37" s="59">
        <v>0</v>
      </c>
      <c r="O37" s="59">
        <v>0</v>
      </c>
      <c r="P37" s="59">
        <v>0</v>
      </c>
      <c r="Q37" s="38">
        <v>6034293</v>
      </c>
      <c r="R37" s="59">
        <v>5988508</v>
      </c>
      <c r="S37" s="59">
        <v>45785</v>
      </c>
      <c r="T37" s="38">
        <v>10306040</v>
      </c>
      <c r="U37" s="38">
        <v>3411657.449</v>
      </c>
      <c r="V37" s="59">
        <v>3394503.449</v>
      </c>
      <c r="W37" s="59">
        <v>17154</v>
      </c>
      <c r="X37" s="38">
        <v>9167627.546</v>
      </c>
      <c r="Y37" s="38">
        <v>0</v>
      </c>
      <c r="Z37" s="38">
        <v>0</v>
      </c>
      <c r="AA37" s="38">
        <v>3475354.584</v>
      </c>
      <c r="AB37" s="38">
        <v>2941516</v>
      </c>
      <c r="AC37" s="38">
        <v>7123238</v>
      </c>
      <c r="AD37" s="38">
        <v>1624309</v>
      </c>
      <c r="AE37" s="59">
        <v>1612987</v>
      </c>
      <c r="AF37" s="59">
        <v>11322</v>
      </c>
      <c r="AG37" s="38">
        <v>2058020</v>
      </c>
      <c r="AH37" s="38">
        <v>2532867</v>
      </c>
      <c r="AI37" s="59">
        <v>2380980</v>
      </c>
      <c r="AJ37" s="59">
        <v>151887</v>
      </c>
      <c r="AK37" s="38">
        <v>4217133</v>
      </c>
      <c r="AL37" s="38">
        <v>7032004</v>
      </c>
      <c r="AM37" s="38">
        <v>5387645.442000001</v>
      </c>
      <c r="AN37" s="59">
        <v>798545</v>
      </c>
      <c r="AO37" s="59">
        <v>1419994.4</v>
      </c>
      <c r="AP37" s="59">
        <v>2615047.0409999997</v>
      </c>
      <c r="AQ37" s="59">
        <v>554059.0009999999</v>
      </c>
      <c r="AR37" s="38">
        <v>1171632</v>
      </c>
      <c r="AS37" s="59">
        <v>1167131</v>
      </c>
      <c r="AT37" s="59">
        <v>4501</v>
      </c>
      <c r="AU37" s="38">
        <v>8175255</v>
      </c>
      <c r="AV37" s="59">
        <v>327010</v>
      </c>
      <c r="AW37" s="59">
        <v>7848245</v>
      </c>
      <c r="AX37" s="38">
        <v>2327863</v>
      </c>
      <c r="AY37" s="38">
        <v>1265864</v>
      </c>
      <c r="AZ37" s="38">
        <v>5988560</v>
      </c>
      <c r="BA37" s="38">
        <v>0</v>
      </c>
      <c r="BB37" s="38">
        <v>9758263</v>
      </c>
      <c r="BC37" s="59">
        <v>839211</v>
      </c>
      <c r="BD37" s="59">
        <v>8919052</v>
      </c>
      <c r="BE37" s="38">
        <v>1803696.75355</v>
      </c>
      <c r="BF37" s="59">
        <v>484507.48533000005</v>
      </c>
      <c r="BG37" s="59">
        <v>1319189.26822</v>
      </c>
      <c r="BH37" s="38">
        <v>916325.87</v>
      </c>
      <c r="BI37" s="38">
        <v>2200408</v>
      </c>
      <c r="BJ37" s="38">
        <v>4757116.502</v>
      </c>
      <c r="BK37" s="59">
        <v>460501.83</v>
      </c>
      <c r="BL37" s="59">
        <v>1600830.12</v>
      </c>
      <c r="BM37" s="59">
        <v>2008940.53</v>
      </c>
      <c r="BN37" s="59">
        <v>686844.0219999999</v>
      </c>
      <c r="BO37" s="38">
        <v>776717.602</v>
      </c>
      <c r="BP37" s="38">
        <v>2621614.9910000004</v>
      </c>
      <c r="BQ37" s="59">
        <v>2203276.364</v>
      </c>
      <c r="BR37" s="59">
        <v>171967.66799999998</v>
      </c>
      <c r="BS37" s="59">
        <v>246370.959</v>
      </c>
      <c r="BT37" s="38">
        <v>1189946</v>
      </c>
      <c r="BU37" s="38">
        <v>509022.581</v>
      </c>
      <c r="BV37" s="38">
        <v>262019</v>
      </c>
      <c r="BW37" s="59">
        <v>211482</v>
      </c>
      <c r="BX37" s="59">
        <v>50537</v>
      </c>
      <c r="BY37" s="38">
        <v>72057</v>
      </c>
      <c r="BZ37" s="38">
        <v>982890</v>
      </c>
      <c r="CA37" s="38">
        <v>228572</v>
      </c>
      <c r="CB37" s="38">
        <v>1125805</v>
      </c>
      <c r="CC37" s="38">
        <v>198491</v>
      </c>
      <c r="CD37" s="38">
        <v>581175.535</v>
      </c>
      <c r="CE37" s="38">
        <v>153762</v>
      </c>
      <c r="CF37" s="38">
        <v>440091</v>
      </c>
      <c r="CG37" s="38">
        <v>1153566</v>
      </c>
      <c r="CH37" s="59">
        <v>56552</v>
      </c>
      <c r="CI37" s="59">
        <v>1097014</v>
      </c>
      <c r="CJ37" s="38">
        <v>92736.278</v>
      </c>
      <c r="CK37" s="38">
        <v>1047420</v>
      </c>
      <c r="CL37" s="38">
        <v>177038.06100000002</v>
      </c>
      <c r="CM37" s="38">
        <v>796546</v>
      </c>
      <c r="CN37" s="38">
        <v>187814.724</v>
      </c>
      <c r="CO37" s="38">
        <v>130808</v>
      </c>
      <c r="CP37" s="38">
        <v>14847.76</v>
      </c>
      <c r="CQ37" s="38">
        <v>35346.306</v>
      </c>
      <c r="CR37" s="38">
        <v>32260.624</v>
      </c>
      <c r="CS37" s="38">
        <v>0</v>
      </c>
      <c r="CT37" s="175" t="s">
        <v>410</v>
      </c>
      <c r="CU37" s="38">
        <v>0</v>
      </c>
      <c r="CV37" s="38">
        <v>0</v>
      </c>
      <c r="CW37" s="38"/>
      <c r="CY37" s="38">
        <v>179583615.26255</v>
      </c>
      <c r="CZ37" s="38"/>
      <c r="DA37" s="38">
        <v>34916601.106</v>
      </c>
      <c r="DB37" s="38">
        <v>144667014.15655</v>
      </c>
      <c r="DC37" s="45"/>
      <c r="DD37" s="83"/>
    </row>
    <row r="38" spans="1:108" ht="8.25" customHeight="1">
      <c r="A38" s="60"/>
      <c r="CL38" s="43">
        <v>0</v>
      </c>
      <c r="CY38" s="38"/>
      <c r="CZ38" s="38"/>
      <c r="DA38" s="38"/>
      <c r="DB38" s="38"/>
      <c r="DC38" s="45"/>
      <c r="DD38" s="83"/>
    </row>
    <row r="39" spans="1:108" ht="12.75">
      <c r="A39" s="55" t="s">
        <v>391</v>
      </c>
      <c r="B39" s="38">
        <v>288676</v>
      </c>
      <c r="C39" s="59">
        <v>246709</v>
      </c>
      <c r="D39" s="59">
        <v>-23163</v>
      </c>
      <c r="E39" s="59">
        <v>35070</v>
      </c>
      <c r="F39" s="59">
        <v>8075</v>
      </c>
      <c r="G39" s="59">
        <v>21986</v>
      </c>
      <c r="H39" s="38">
        <v>24660</v>
      </c>
      <c r="I39" s="38">
        <v>-101472.21999999881</v>
      </c>
      <c r="J39" s="59">
        <v>-102990.83699999936</v>
      </c>
      <c r="K39" s="59">
        <v>1518.6170000000056</v>
      </c>
      <c r="L39" s="38">
        <v>222388</v>
      </c>
      <c r="M39" s="59">
        <v>222251</v>
      </c>
      <c r="N39" s="59">
        <v>-0.09100000001490116</v>
      </c>
      <c r="O39" s="59">
        <v>73</v>
      </c>
      <c r="P39" s="59">
        <v>63</v>
      </c>
      <c r="Q39" s="38">
        <v>37248</v>
      </c>
      <c r="R39" s="59">
        <v>35006</v>
      </c>
      <c r="S39" s="59">
        <v>2242</v>
      </c>
      <c r="T39" s="38">
        <v>559800</v>
      </c>
      <c r="U39" s="38">
        <v>106915.10600000015</v>
      </c>
      <c r="V39" s="59">
        <v>106915.10600000015</v>
      </c>
      <c r="W39" s="59">
        <v>0</v>
      </c>
      <c r="X39" s="38">
        <v>-54315.62799999863</v>
      </c>
      <c r="Y39" s="38">
        <v>0</v>
      </c>
      <c r="Z39" s="38">
        <v>0</v>
      </c>
      <c r="AA39" s="38">
        <v>-17520.63199999975</v>
      </c>
      <c r="AB39" s="38">
        <v>117119</v>
      </c>
      <c r="AC39" s="38">
        <v>333721</v>
      </c>
      <c r="AD39" s="38">
        <v>47420</v>
      </c>
      <c r="AE39" s="59">
        <v>47866</v>
      </c>
      <c r="AF39" s="59">
        <v>-446</v>
      </c>
      <c r="AG39" s="38">
        <v>31827.14000000013</v>
      </c>
      <c r="AH39" s="38">
        <v>-3957</v>
      </c>
      <c r="AI39" s="59">
        <v>-3957</v>
      </c>
      <c r="AJ39" s="59">
        <v>0</v>
      </c>
      <c r="AK39" s="38">
        <v>-52369</v>
      </c>
      <c r="AL39" s="38">
        <v>250964</v>
      </c>
      <c r="AM39" s="38">
        <v>35327.08499999903</v>
      </c>
      <c r="AN39" s="59">
        <v>16398.999936409644</v>
      </c>
      <c r="AO39" s="59">
        <v>-4029.4295446097385</v>
      </c>
      <c r="AP39" s="59">
        <v>35836.096149831545</v>
      </c>
      <c r="AQ39" s="59">
        <v>-12878.581541631254</v>
      </c>
      <c r="AR39" s="38">
        <v>-53629</v>
      </c>
      <c r="AS39" s="59">
        <v>-53629</v>
      </c>
      <c r="AT39" s="59">
        <v>0</v>
      </c>
      <c r="AU39" s="38">
        <v>258869</v>
      </c>
      <c r="AV39" s="59">
        <v>10355</v>
      </c>
      <c r="AW39" s="59">
        <v>248514</v>
      </c>
      <c r="AX39" s="38">
        <v>-50899</v>
      </c>
      <c r="AY39" s="38">
        <v>43313</v>
      </c>
      <c r="AZ39" s="38">
        <v>-578853</v>
      </c>
      <c r="BA39" s="38">
        <v>0</v>
      </c>
      <c r="BB39" s="38">
        <v>4848</v>
      </c>
      <c r="BC39" s="59">
        <v>417</v>
      </c>
      <c r="BD39" s="59">
        <v>4431</v>
      </c>
      <c r="BE39" s="38">
        <v>7837.14599999995</v>
      </c>
      <c r="BF39" s="59">
        <v>1807.5209999999497</v>
      </c>
      <c r="BG39" s="59">
        <v>6029.625</v>
      </c>
      <c r="BH39" s="38">
        <v>22863.367000000202</v>
      </c>
      <c r="BI39" s="38">
        <v>31708</v>
      </c>
      <c r="BJ39" s="38">
        <v>-4995.744000000879</v>
      </c>
      <c r="BK39" s="59">
        <v>-1762.2870000000112</v>
      </c>
      <c r="BL39" s="59">
        <v>742.5600000000559</v>
      </c>
      <c r="BM39" s="59">
        <v>-3446.4469999999274</v>
      </c>
      <c r="BN39" s="59">
        <v>-529.5699999998324</v>
      </c>
      <c r="BO39" s="38">
        <v>-15930.1599999998</v>
      </c>
      <c r="BP39" s="38">
        <v>-39833.5</v>
      </c>
      <c r="BQ39" s="59">
        <v>-35338.836999999825</v>
      </c>
      <c r="BR39" s="59">
        <v>-2766.0639999999257</v>
      </c>
      <c r="BS39" s="59">
        <v>-1728.6000000000058</v>
      </c>
      <c r="BT39" s="38">
        <v>1572</v>
      </c>
      <c r="BU39" s="38">
        <v>7315.0929999999935</v>
      </c>
      <c r="BV39" s="38">
        <v>-1304</v>
      </c>
      <c r="BW39" s="59">
        <v>-1150</v>
      </c>
      <c r="BX39" s="59">
        <v>-154</v>
      </c>
      <c r="BY39" s="38">
        <v>294838</v>
      </c>
      <c r="BZ39" s="38">
        <v>8492</v>
      </c>
      <c r="CA39" s="38">
        <v>4463</v>
      </c>
      <c r="CB39" s="38">
        <v>12053</v>
      </c>
      <c r="CC39" s="38">
        <v>29421</v>
      </c>
      <c r="CD39" s="38">
        <v>6059.314999999944</v>
      </c>
      <c r="CE39" s="38">
        <v>-14802</v>
      </c>
      <c r="CF39" s="38">
        <v>236</v>
      </c>
      <c r="CG39" s="38">
        <v>4446</v>
      </c>
      <c r="CH39" s="59">
        <v>15234</v>
      </c>
      <c r="CI39" s="59">
        <v>-10788</v>
      </c>
      <c r="CJ39" s="38">
        <v>19242.462999999974</v>
      </c>
      <c r="CK39" s="38">
        <v>-3794</v>
      </c>
      <c r="CL39" s="38">
        <v>21.986999999993714</v>
      </c>
      <c r="CM39" s="38">
        <v>9990</v>
      </c>
      <c r="CN39" s="38">
        <v>3085.027000000002</v>
      </c>
      <c r="CO39" s="38">
        <v>897</v>
      </c>
      <c r="CP39" s="38">
        <v>9972.181999999995</v>
      </c>
      <c r="CQ39" s="38">
        <v>18782.911999999997</v>
      </c>
      <c r="CR39" s="38">
        <v>6029.170000000009</v>
      </c>
      <c r="CS39" s="38">
        <v>1520</v>
      </c>
      <c r="CT39" s="175" t="s">
        <v>410</v>
      </c>
      <c r="CU39" s="38">
        <v>31840.770999999993</v>
      </c>
      <c r="CV39" s="38">
        <v>-977</v>
      </c>
      <c r="CW39" s="38"/>
      <c r="CY39" s="38">
        <v>1901128.88</v>
      </c>
      <c r="CZ39" s="38"/>
      <c r="DA39" s="38">
        <v>280653.7760000002</v>
      </c>
      <c r="DB39" s="38">
        <v>1620475.1040000012</v>
      </c>
      <c r="DC39" s="45"/>
      <c r="DD39" s="83"/>
    </row>
    <row r="40" spans="1:108" ht="8.25" customHeight="1">
      <c r="A40" s="55"/>
      <c r="BF40" s="49">
        <v>0</v>
      </c>
      <c r="BG40" s="49">
        <v>0</v>
      </c>
      <c r="CL40" s="43">
        <v>0</v>
      </c>
      <c r="CY40" s="38"/>
      <c r="CZ40" s="38"/>
      <c r="DA40" s="38"/>
      <c r="DB40" s="38"/>
      <c r="DC40" s="45"/>
      <c r="DD40" s="83"/>
    </row>
    <row r="41" spans="1:108" ht="12.75">
      <c r="A41" s="55" t="s">
        <v>392</v>
      </c>
      <c r="B41" s="38">
        <v>317066</v>
      </c>
      <c r="C41" s="59">
        <v>27130</v>
      </c>
      <c r="D41" s="59">
        <v>230538</v>
      </c>
      <c r="E41" s="59">
        <v>45059</v>
      </c>
      <c r="F41" s="59">
        <v>13187</v>
      </c>
      <c r="G41" s="59">
        <v>1152</v>
      </c>
      <c r="H41" s="38">
        <v>410898</v>
      </c>
      <c r="I41" s="38">
        <v>260003.68</v>
      </c>
      <c r="J41" s="59">
        <v>258258.128</v>
      </c>
      <c r="K41" s="59">
        <v>1745.552</v>
      </c>
      <c r="L41" s="38">
        <v>139930</v>
      </c>
      <c r="M41" s="59">
        <v>140067</v>
      </c>
      <c r="N41" s="59"/>
      <c r="O41" s="59">
        <v>-74</v>
      </c>
      <c r="P41" s="59">
        <v>-63</v>
      </c>
      <c r="Q41" s="38">
        <v>98958</v>
      </c>
      <c r="R41" s="59">
        <v>98921</v>
      </c>
      <c r="S41" s="59">
        <v>37</v>
      </c>
      <c r="T41" s="38">
        <v>66832</v>
      </c>
      <c r="U41" s="38">
        <v>52365.01</v>
      </c>
      <c r="V41" s="59">
        <v>52365.01</v>
      </c>
      <c r="W41" s="59">
        <v>0</v>
      </c>
      <c r="X41" s="38">
        <v>599638.958</v>
      </c>
      <c r="Y41" s="38"/>
      <c r="Z41" s="38"/>
      <c r="AA41" s="38">
        <v>130936.305</v>
      </c>
      <c r="AB41" s="38">
        <v>118585</v>
      </c>
      <c r="AC41" s="38">
        <v>-141278</v>
      </c>
      <c r="AD41" s="38">
        <v>128769</v>
      </c>
      <c r="AE41" s="59">
        <v>128323</v>
      </c>
      <c r="AF41" s="59">
        <v>446</v>
      </c>
      <c r="AG41" s="38">
        <v>14281.72</v>
      </c>
      <c r="AH41" s="38">
        <v>15844</v>
      </c>
      <c r="AI41" s="59">
        <v>15844</v>
      </c>
      <c r="AJ41" s="59"/>
      <c r="AK41" s="38">
        <v>118221</v>
      </c>
      <c r="AL41" s="38">
        <v>309802</v>
      </c>
      <c r="AM41" s="38">
        <v>56216.915</v>
      </c>
      <c r="AN41" s="59">
        <v>2857</v>
      </c>
      <c r="AO41" s="59">
        <v>20227.081</v>
      </c>
      <c r="AP41" s="59">
        <v>16309.374</v>
      </c>
      <c r="AQ41" s="59">
        <v>16823.46</v>
      </c>
      <c r="AR41" s="38">
        <v>74298</v>
      </c>
      <c r="AS41" s="59">
        <v>74298</v>
      </c>
      <c r="AT41" s="59">
        <v>0</v>
      </c>
      <c r="AU41" s="38">
        <v>123948</v>
      </c>
      <c r="AV41" s="59">
        <v>4958</v>
      </c>
      <c r="AW41" s="59">
        <v>118990</v>
      </c>
      <c r="AX41" s="38">
        <v>-5349</v>
      </c>
      <c r="AY41" s="38">
        <v>284559</v>
      </c>
      <c r="AZ41" s="38">
        <v>600591</v>
      </c>
      <c r="BA41" s="38"/>
      <c r="BB41" s="38">
        <v>25469</v>
      </c>
      <c r="BC41" s="59">
        <v>2190</v>
      </c>
      <c r="BD41" s="59">
        <v>23279</v>
      </c>
      <c r="BE41" s="38">
        <v>11801.894</v>
      </c>
      <c r="BF41" s="59">
        <v>1902.029</v>
      </c>
      <c r="BG41" s="59">
        <v>9899.865</v>
      </c>
      <c r="BH41" s="38">
        <v>139071.257</v>
      </c>
      <c r="BI41" s="38">
        <v>137368</v>
      </c>
      <c r="BJ41" s="38">
        <v>12999.649000000001</v>
      </c>
      <c r="BK41" s="59">
        <v>1818.296</v>
      </c>
      <c r="BL41" s="59">
        <v>6926.576</v>
      </c>
      <c r="BM41" s="59">
        <v>3667.399</v>
      </c>
      <c r="BN41" s="59">
        <v>587.378</v>
      </c>
      <c r="BO41" s="38">
        <v>104483.808</v>
      </c>
      <c r="BP41" s="38">
        <v>78046.517</v>
      </c>
      <c r="BQ41" s="59">
        <v>69656</v>
      </c>
      <c r="BR41" s="59">
        <v>6000</v>
      </c>
      <c r="BS41" s="59">
        <v>2391</v>
      </c>
      <c r="BT41" s="38">
        <v>12796</v>
      </c>
      <c r="BU41" s="38">
        <v>928.865</v>
      </c>
      <c r="BV41" s="38">
        <v>5481</v>
      </c>
      <c r="BW41" s="59">
        <v>4748</v>
      </c>
      <c r="BX41" s="59">
        <v>733</v>
      </c>
      <c r="BY41" s="38">
        <v>367850</v>
      </c>
      <c r="BZ41" s="38">
        <v>1359</v>
      </c>
      <c r="CA41" s="38">
        <v>25011</v>
      </c>
      <c r="CB41" s="38">
        <v>113232</v>
      </c>
      <c r="CC41" s="38">
        <v>9558</v>
      </c>
      <c r="CD41" s="38">
        <v>-2625.133</v>
      </c>
      <c r="CE41" s="38">
        <v>29371</v>
      </c>
      <c r="CF41" s="38">
        <v>1700</v>
      </c>
      <c r="CG41" s="38">
        <v>2133</v>
      </c>
      <c r="CH41" s="59">
        <v>25</v>
      </c>
      <c r="CI41" s="59">
        <v>2108</v>
      </c>
      <c r="CJ41" s="38">
        <v>2825.615</v>
      </c>
      <c r="CK41" s="38">
        <v>3970</v>
      </c>
      <c r="CL41" s="38">
        <v>545.885</v>
      </c>
      <c r="CM41" s="38">
        <v>63</v>
      </c>
      <c r="CN41" s="38">
        <v>33616.792</v>
      </c>
      <c r="CO41" s="38">
        <v>404</v>
      </c>
      <c r="CP41" s="38">
        <v>15937.578</v>
      </c>
      <c r="CQ41" s="38">
        <v>18994.47</v>
      </c>
      <c r="CR41" s="38">
        <v>2891.094</v>
      </c>
      <c r="CS41" s="38">
        <v>25976</v>
      </c>
      <c r="CT41" s="175" t="s">
        <v>410</v>
      </c>
      <c r="CU41" s="38">
        <v>4843.988</v>
      </c>
      <c r="CV41" s="38">
        <v>1043</v>
      </c>
      <c r="CW41" s="38"/>
      <c r="CY41" s="38">
        <v>4962262.867</v>
      </c>
      <c r="CZ41" s="38"/>
      <c r="DA41" s="38">
        <v>627223.149</v>
      </c>
      <c r="DB41" s="38">
        <v>4335039.717999999</v>
      </c>
      <c r="DC41" s="45"/>
      <c r="DD41" s="83"/>
    </row>
    <row r="42" spans="1:108" ht="12.75" customHeight="1">
      <c r="A42" s="42"/>
      <c r="CY42" s="38"/>
      <c r="CZ42" s="38"/>
      <c r="DA42" s="38"/>
      <c r="DB42" s="38"/>
      <c r="DC42" s="45"/>
      <c r="DD42" s="83"/>
    </row>
    <row r="43" spans="1:108" ht="12.75">
      <c r="A43" s="41" t="s">
        <v>393</v>
      </c>
      <c r="B43" s="38">
        <v>605742</v>
      </c>
      <c r="C43" s="59">
        <v>273839</v>
      </c>
      <c r="D43" s="59">
        <v>207375</v>
      </c>
      <c r="E43" s="59">
        <v>80129</v>
      </c>
      <c r="F43" s="59">
        <v>21262</v>
      </c>
      <c r="G43" s="59">
        <v>23138</v>
      </c>
      <c r="H43" s="38">
        <v>435558</v>
      </c>
      <c r="I43" s="38">
        <v>158531.46000000119</v>
      </c>
      <c r="J43" s="59">
        <v>155267.29100000064</v>
      </c>
      <c r="K43" s="59">
        <v>3264.1690000000053</v>
      </c>
      <c r="L43" s="38">
        <v>362318</v>
      </c>
      <c r="M43" s="59">
        <v>362318</v>
      </c>
      <c r="N43" s="59">
        <v>-0.09100000001490116</v>
      </c>
      <c r="O43" s="59">
        <v>-1</v>
      </c>
      <c r="P43" s="59">
        <v>0</v>
      </c>
      <c r="Q43" s="38">
        <v>136206</v>
      </c>
      <c r="R43" s="59">
        <v>133927</v>
      </c>
      <c r="S43" s="59">
        <v>2279</v>
      </c>
      <c r="T43" s="38">
        <v>626632</v>
      </c>
      <c r="U43" s="38">
        <v>159280.11600000015</v>
      </c>
      <c r="V43" s="59">
        <v>159280.11600000015</v>
      </c>
      <c r="W43" s="59">
        <v>0</v>
      </c>
      <c r="X43" s="38">
        <v>545323.3300000014</v>
      </c>
      <c r="Y43" s="38">
        <v>0</v>
      </c>
      <c r="Z43" s="38">
        <v>0</v>
      </c>
      <c r="AA43" s="38">
        <v>113415.67300000024</v>
      </c>
      <c r="AB43" s="38">
        <v>235704</v>
      </c>
      <c r="AC43" s="38">
        <v>192443</v>
      </c>
      <c r="AD43" s="38">
        <v>176189</v>
      </c>
      <c r="AE43" s="59">
        <v>176189</v>
      </c>
      <c r="AF43" s="59">
        <v>0</v>
      </c>
      <c r="AG43" s="38">
        <v>46108.86000000013</v>
      </c>
      <c r="AH43" s="38">
        <v>11887</v>
      </c>
      <c r="AI43" s="59">
        <v>11887</v>
      </c>
      <c r="AJ43" s="59">
        <v>0</v>
      </c>
      <c r="AK43" s="38">
        <v>65852</v>
      </c>
      <c r="AL43" s="38">
        <v>560766</v>
      </c>
      <c r="AM43" s="38">
        <v>91543.99999999904</v>
      </c>
      <c r="AN43" s="59">
        <v>19255.999936409644</v>
      </c>
      <c r="AO43" s="59">
        <v>16197.65145539026</v>
      </c>
      <c r="AP43" s="59">
        <v>52145.47014983154</v>
      </c>
      <c r="AQ43" s="59">
        <v>3944.8784583687448</v>
      </c>
      <c r="AR43" s="38">
        <v>20669</v>
      </c>
      <c r="AS43" s="59">
        <v>20669</v>
      </c>
      <c r="AT43" s="59">
        <v>0</v>
      </c>
      <c r="AU43" s="38">
        <v>382817</v>
      </c>
      <c r="AV43" s="59">
        <v>15313</v>
      </c>
      <c r="AW43" s="59">
        <v>367504</v>
      </c>
      <c r="AX43" s="38">
        <v>-56248</v>
      </c>
      <c r="AY43" s="38">
        <v>327872</v>
      </c>
      <c r="AZ43" s="38">
        <v>21738</v>
      </c>
      <c r="BA43" s="38">
        <v>0</v>
      </c>
      <c r="BB43" s="38">
        <v>30317</v>
      </c>
      <c r="BC43" s="59">
        <v>2607</v>
      </c>
      <c r="BD43" s="59">
        <v>27710</v>
      </c>
      <c r="BE43" s="38">
        <v>19639.03999999995</v>
      </c>
      <c r="BF43" s="59">
        <v>3709.5499999999497</v>
      </c>
      <c r="BG43" s="59">
        <v>15929.49</v>
      </c>
      <c r="BH43" s="38">
        <v>161934.6240000002</v>
      </c>
      <c r="BI43" s="38">
        <v>169076</v>
      </c>
      <c r="BJ43" s="38">
        <v>8003.904999999122</v>
      </c>
      <c r="BK43" s="59">
        <v>56.00899999998887</v>
      </c>
      <c r="BL43" s="59">
        <v>7669.136000000056</v>
      </c>
      <c r="BM43" s="59">
        <v>220.95200000007253</v>
      </c>
      <c r="BN43" s="59">
        <v>57.80800000016768</v>
      </c>
      <c r="BO43" s="38">
        <v>88553.6480000002</v>
      </c>
      <c r="BP43" s="38">
        <v>38213.01700000001</v>
      </c>
      <c r="BQ43" s="59">
        <v>34317.163000000175</v>
      </c>
      <c r="BR43" s="59">
        <v>3233.9360000000743</v>
      </c>
      <c r="BS43" s="59">
        <v>662.3999999999942</v>
      </c>
      <c r="BT43" s="38">
        <v>14368</v>
      </c>
      <c r="BU43" s="38">
        <v>8243.957999999993</v>
      </c>
      <c r="BV43" s="38">
        <v>4177</v>
      </c>
      <c r="BW43" s="59">
        <v>3598</v>
      </c>
      <c r="BX43" s="59">
        <v>579</v>
      </c>
      <c r="BY43" s="38">
        <v>662688</v>
      </c>
      <c r="BZ43" s="38">
        <v>9851</v>
      </c>
      <c r="CA43" s="38">
        <v>29474</v>
      </c>
      <c r="CB43" s="38">
        <v>125285</v>
      </c>
      <c r="CC43" s="38">
        <v>38979</v>
      </c>
      <c r="CD43" s="38">
        <v>3434.1819999999443</v>
      </c>
      <c r="CE43" s="38">
        <v>14569</v>
      </c>
      <c r="CF43" s="38">
        <v>1936</v>
      </c>
      <c r="CG43" s="38">
        <v>6579</v>
      </c>
      <c r="CH43" s="59">
        <v>15259</v>
      </c>
      <c r="CI43" s="59">
        <v>-8680</v>
      </c>
      <c r="CJ43" s="38">
        <v>22068.077999999972</v>
      </c>
      <c r="CK43" s="38">
        <v>176</v>
      </c>
      <c r="CL43" s="38">
        <v>567.8719999999937</v>
      </c>
      <c r="CM43" s="38">
        <v>10053</v>
      </c>
      <c r="CN43" s="38">
        <v>36701.819</v>
      </c>
      <c r="CO43" s="38">
        <v>1301</v>
      </c>
      <c r="CP43" s="38">
        <v>25909.76</v>
      </c>
      <c r="CQ43" s="38">
        <v>37777.382</v>
      </c>
      <c r="CR43" s="38">
        <v>8920.26400000001</v>
      </c>
      <c r="CS43" s="38">
        <v>27496</v>
      </c>
      <c r="CT43" s="175" t="s">
        <v>410</v>
      </c>
      <c r="CU43" s="38">
        <v>36684.75899999999</v>
      </c>
      <c r="CV43" s="38">
        <v>66</v>
      </c>
      <c r="CW43" s="38"/>
      <c r="CY43" s="38">
        <v>6863391.747000001</v>
      </c>
      <c r="CZ43" s="38"/>
      <c r="DA43" s="38">
        <v>907876.925</v>
      </c>
      <c r="DB43" s="38">
        <v>5955514.822000002</v>
      </c>
      <c r="DC43" s="45"/>
      <c r="DD43" s="83"/>
    </row>
    <row r="44" spans="103:106" ht="12.75">
      <c r="CY44" s="38"/>
      <c r="CZ44" s="38"/>
      <c r="DA44" s="38"/>
      <c r="DB44" s="38"/>
    </row>
    <row r="45" spans="2:107" ht="12.75">
      <c r="B45" s="38"/>
      <c r="C45" s="59"/>
      <c r="D45" s="59"/>
      <c r="E45" s="59"/>
      <c r="F45" s="59"/>
      <c r="G45" s="59"/>
      <c r="H45" s="38"/>
      <c r="I45" s="38"/>
      <c r="J45" s="59"/>
      <c r="K45" s="59"/>
      <c r="L45" s="38"/>
      <c r="M45" s="59"/>
      <c r="N45" s="59"/>
      <c r="O45" s="59"/>
      <c r="P45" s="59"/>
      <c r="Q45" s="38"/>
      <c r="R45" s="59"/>
      <c r="S45" s="59"/>
      <c r="T45" s="38"/>
      <c r="U45" s="38"/>
      <c r="V45" s="59"/>
      <c r="W45" s="59"/>
      <c r="X45" s="38"/>
      <c r="Y45" s="38"/>
      <c r="Z45" s="38"/>
      <c r="AA45" s="38"/>
      <c r="AB45" s="38"/>
      <c r="AC45" s="38"/>
      <c r="AD45" s="38"/>
      <c r="AE45" s="59"/>
      <c r="AF45" s="59"/>
      <c r="AG45" s="38"/>
      <c r="AH45" s="38"/>
      <c r="AI45" s="59"/>
      <c r="AJ45" s="59"/>
      <c r="AK45" s="38"/>
      <c r="AL45" s="38"/>
      <c r="AM45" s="38"/>
      <c r="AN45" s="59"/>
      <c r="AO45" s="59"/>
      <c r="AP45" s="59"/>
      <c r="AQ45" s="59"/>
      <c r="AR45" s="38"/>
      <c r="AS45" s="59"/>
      <c r="AT45" s="59"/>
      <c r="AU45" s="38"/>
      <c r="AV45" s="59"/>
      <c r="AW45" s="59"/>
      <c r="AX45" s="38"/>
      <c r="AY45" s="38"/>
      <c r="AZ45" s="38"/>
      <c r="BA45" s="38"/>
      <c r="BB45" s="38"/>
      <c r="BC45" s="59"/>
      <c r="BD45" s="59"/>
      <c r="BE45" s="38"/>
      <c r="BF45" s="59"/>
      <c r="BG45" s="59"/>
      <c r="BH45" s="38"/>
      <c r="BI45" s="38"/>
      <c r="BJ45" s="38"/>
      <c r="BK45" s="59"/>
      <c r="BL45" s="59"/>
      <c r="BM45" s="59"/>
      <c r="BN45" s="59"/>
      <c r="BO45" s="38"/>
      <c r="BP45" s="38"/>
      <c r="BQ45" s="59"/>
      <c r="BR45" s="59"/>
      <c r="BS45" s="59"/>
      <c r="BT45" s="38"/>
      <c r="BU45" s="38"/>
      <c r="BV45" s="38"/>
      <c r="BW45" s="59"/>
      <c r="BX45" s="59"/>
      <c r="BY45" s="38"/>
      <c r="BZ45" s="38"/>
      <c r="CA45" s="38"/>
      <c r="CB45" s="38"/>
      <c r="CC45" s="38"/>
      <c r="CD45" s="38"/>
      <c r="CE45" s="38"/>
      <c r="CF45" s="38"/>
      <c r="CG45" s="38"/>
      <c r="CH45" s="59"/>
      <c r="CI45" s="59"/>
      <c r="CJ45" s="38"/>
      <c r="CK45" s="38"/>
      <c r="CL45" s="38"/>
      <c r="CM45" s="38"/>
      <c r="CN45" s="38"/>
      <c r="CO45" s="38"/>
      <c r="CP45" s="38"/>
      <c r="CQ45" s="38"/>
      <c r="CR45" s="38"/>
      <c r="CS45" s="38"/>
      <c r="CT45" s="175"/>
      <c r="CU45" s="38"/>
      <c r="CV45" s="38"/>
      <c r="CW45" s="38"/>
      <c r="CX45" s="38"/>
      <c r="CY45" s="38"/>
      <c r="CZ45" s="38"/>
      <c r="DA45" s="38"/>
      <c r="DB45" s="38"/>
      <c r="DC45" s="38"/>
    </row>
    <row r="47" spans="2:106" ht="12">
      <c r="B47" s="83"/>
      <c r="C47" s="139"/>
      <c r="D47" s="139"/>
      <c r="E47" s="139"/>
      <c r="F47" s="139"/>
      <c r="G47" s="139"/>
      <c r="H47" s="83"/>
      <c r="I47" s="83"/>
      <c r="J47" s="139"/>
      <c r="K47" s="139"/>
      <c r="L47" s="83"/>
      <c r="M47" s="139"/>
      <c r="N47" s="139"/>
      <c r="O47" s="139"/>
      <c r="P47" s="139"/>
      <c r="Q47" s="83"/>
      <c r="R47" s="139"/>
      <c r="S47" s="139"/>
      <c r="T47" s="83"/>
      <c r="U47" s="83"/>
      <c r="V47" s="139"/>
      <c r="W47" s="139"/>
      <c r="X47" s="83"/>
      <c r="Y47" s="83"/>
      <c r="Z47" s="83"/>
      <c r="AA47" s="83"/>
      <c r="AB47" s="83"/>
      <c r="AC47" s="83"/>
      <c r="AD47" s="83"/>
      <c r="AE47" s="139"/>
      <c r="AF47" s="139"/>
      <c r="AG47" s="83"/>
      <c r="AH47" s="83"/>
      <c r="AI47" s="139"/>
      <c r="AJ47" s="139"/>
      <c r="AK47" s="83"/>
      <c r="AL47" s="83"/>
      <c r="AM47" s="83"/>
      <c r="AN47" s="139"/>
      <c r="AO47" s="139"/>
      <c r="AP47" s="139"/>
      <c r="AQ47" s="139"/>
      <c r="AR47" s="83"/>
      <c r="AS47" s="139"/>
      <c r="AT47" s="139"/>
      <c r="AU47" s="83"/>
      <c r="AV47" s="139"/>
      <c r="AW47" s="139"/>
      <c r="AX47" s="83"/>
      <c r="AY47" s="83"/>
      <c r="AZ47" s="83"/>
      <c r="BA47" s="83"/>
      <c r="BB47" s="83"/>
      <c r="BC47" s="139"/>
      <c r="BD47" s="139"/>
      <c r="BE47" s="83"/>
      <c r="BF47" s="139"/>
      <c r="BG47" s="139"/>
      <c r="BH47" s="83"/>
      <c r="BI47" s="83"/>
      <c r="BJ47" s="83"/>
      <c r="BK47" s="139"/>
      <c r="BL47" s="139"/>
      <c r="BM47" s="139"/>
      <c r="BN47" s="139"/>
      <c r="BO47" s="83"/>
      <c r="BP47" s="83"/>
      <c r="BQ47" s="139"/>
      <c r="BR47" s="139"/>
      <c r="BS47" s="139"/>
      <c r="BT47" s="83"/>
      <c r="BU47" s="83"/>
      <c r="BV47" s="83"/>
      <c r="BW47" s="139"/>
      <c r="BX47" s="139"/>
      <c r="BY47" s="83"/>
      <c r="BZ47" s="83"/>
      <c r="CA47" s="83"/>
      <c r="CB47" s="83"/>
      <c r="CC47" s="83"/>
      <c r="CD47" s="83"/>
      <c r="CE47" s="83"/>
      <c r="CF47" s="83"/>
      <c r="CG47" s="83"/>
      <c r="CH47" s="139"/>
      <c r="CI47" s="139"/>
      <c r="CJ47" s="83"/>
      <c r="CK47" s="83"/>
      <c r="CL47" s="83"/>
      <c r="CM47" s="83"/>
      <c r="CN47" s="83"/>
      <c r="CO47" s="83"/>
      <c r="CP47" s="83"/>
      <c r="CQ47" s="83"/>
      <c r="CR47" s="83"/>
      <c r="CS47" s="83"/>
      <c r="CT47" s="83"/>
      <c r="CU47" s="83"/>
      <c r="CV47" s="83"/>
      <c r="CW47" s="83"/>
      <c r="CX47" s="83"/>
      <c r="CY47" s="83"/>
      <c r="CZ47" s="83"/>
      <c r="DA47" s="83"/>
      <c r="DB47" s="83"/>
    </row>
    <row r="48" spans="103:106" ht="12.75">
      <c r="CY48" s="38"/>
      <c r="CZ48" s="38"/>
      <c r="DA48" s="38"/>
      <c r="DB48" s="38"/>
    </row>
    <row r="49" spans="103:106" ht="12.75">
      <c r="CY49" s="38"/>
      <c r="CZ49" s="38"/>
      <c r="DA49" s="38"/>
      <c r="DB49" s="38"/>
    </row>
    <row r="50" spans="103:106" ht="12.75">
      <c r="CY50" s="38"/>
      <c r="CZ50" s="38"/>
      <c r="DA50" s="38"/>
      <c r="DB50" s="38"/>
    </row>
    <row r="51" spans="103:106" ht="12.75">
      <c r="CY51" s="38"/>
      <c r="CZ51" s="38"/>
      <c r="DA51" s="38"/>
      <c r="DB51" s="38"/>
    </row>
    <row r="52" spans="103:106" ht="12.75">
      <c r="CY52" s="38"/>
      <c r="CZ52" s="38"/>
      <c r="DA52" s="38"/>
      <c r="DB52" s="38"/>
    </row>
    <row r="53" spans="103:106" ht="12.75">
      <c r="CY53" s="38"/>
      <c r="CZ53" s="38"/>
      <c r="DA53" s="38"/>
      <c r="DB53" s="38"/>
    </row>
    <row r="54" spans="103:106" ht="12.75">
      <c r="CY54" s="38"/>
      <c r="CZ54" s="38"/>
      <c r="DA54" s="38"/>
      <c r="DB54" s="38"/>
    </row>
    <row r="55" spans="103:106" ht="12.75">
      <c r="CY55" s="38"/>
      <c r="CZ55" s="38"/>
      <c r="DA55" s="38"/>
      <c r="DB55" s="38"/>
    </row>
    <row r="56" spans="103:106" ht="12.75">
      <c r="CY56" s="38"/>
      <c r="CZ56" s="38"/>
      <c r="DA56" s="38"/>
      <c r="DB56" s="38"/>
    </row>
    <row r="57" spans="103:106" ht="12.75">
      <c r="CY57" s="38"/>
      <c r="CZ57" s="38"/>
      <c r="DA57" s="38"/>
      <c r="DB57" s="38"/>
    </row>
    <row r="58" spans="103:106" ht="12.75">
      <c r="CY58" s="38"/>
      <c r="CZ58" s="38"/>
      <c r="DA58" s="38"/>
      <c r="DB58" s="38"/>
    </row>
    <row r="59" spans="103:106" ht="12.75">
      <c r="CY59" s="38"/>
      <c r="CZ59" s="38"/>
      <c r="DA59" s="38"/>
      <c r="DB59" s="38"/>
    </row>
    <row r="60" spans="105:106" ht="12.75">
      <c r="DA60" s="38"/>
      <c r="DB60" s="38"/>
    </row>
    <row r="61" spans="103:106" ht="12.75">
      <c r="CY61" s="72"/>
      <c r="CZ61" s="72"/>
      <c r="DA61" s="72"/>
      <c r="DB61" s="72"/>
    </row>
    <row r="62" spans="103:106" ht="12.75">
      <c r="CY62" s="72"/>
      <c r="CZ62" s="72"/>
      <c r="DA62" s="72"/>
      <c r="DB62" s="72"/>
    </row>
    <row r="63" spans="103:106" ht="12.75">
      <c r="CY63" s="73"/>
      <c r="CZ63" s="73"/>
      <c r="DA63" s="72"/>
      <c r="DB63" s="72"/>
    </row>
    <row r="64" spans="103:106" ht="12.75">
      <c r="CY64" s="38"/>
      <c r="CZ64" s="38"/>
      <c r="DA64" s="38"/>
      <c r="DB64" s="38"/>
    </row>
    <row r="65" spans="103:106" ht="12.75">
      <c r="CY65" s="38"/>
      <c r="CZ65" s="38"/>
      <c r="DA65" s="38"/>
      <c r="DB65" s="38"/>
    </row>
    <row r="66" spans="103:106" ht="12.75">
      <c r="CY66" s="38"/>
      <c r="CZ66" s="38"/>
      <c r="DA66" s="38"/>
      <c r="DB66" s="38"/>
    </row>
    <row r="67" spans="103:106" ht="12">
      <c r="CY67" s="64"/>
      <c r="CZ67" s="64"/>
      <c r="DA67" s="64"/>
      <c r="DB67" s="64"/>
    </row>
    <row r="68" spans="103:106" ht="12">
      <c r="CY68" s="64"/>
      <c r="CZ68" s="64"/>
      <c r="DA68" s="64"/>
      <c r="DB68" s="64"/>
    </row>
    <row r="69" spans="103:106" ht="12">
      <c r="CY69" s="64"/>
      <c r="CZ69" s="64"/>
      <c r="DA69" s="64"/>
      <c r="DB69" s="64"/>
    </row>
    <row r="70" spans="103:106" ht="12">
      <c r="CY70" s="64"/>
      <c r="CZ70" s="64"/>
      <c r="DA70" s="64"/>
      <c r="DB70" s="64"/>
    </row>
    <row r="71" spans="103:106" ht="12">
      <c r="CY71" s="64"/>
      <c r="CZ71" s="64"/>
      <c r="DA71" s="64"/>
      <c r="DB71" s="64"/>
    </row>
    <row r="72" spans="103:106" ht="12">
      <c r="CY72" s="64"/>
      <c r="CZ72" s="64"/>
      <c r="DA72" s="64"/>
      <c r="DB72" s="64"/>
    </row>
    <row r="73" spans="103:106" ht="12">
      <c r="CY73" s="64"/>
      <c r="CZ73" s="64"/>
      <c r="DA73" s="64"/>
      <c r="DB73" s="64"/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J52"/>
  <sheetViews>
    <sheetView zoomScalePageLayoutView="0" workbookViewId="0" topLeftCell="A30">
      <selection activeCell="A2" sqref="A2"/>
    </sheetView>
  </sheetViews>
  <sheetFormatPr defaultColWidth="9.140625" defaultRowHeight="12.75"/>
  <cols>
    <col min="1" max="1" width="29.57421875" style="18" customWidth="1"/>
    <col min="2" max="2" width="10.28125" style="18" customWidth="1"/>
    <col min="3" max="3" width="8.57421875" style="143" customWidth="1"/>
    <col min="4" max="4" width="10.00390625" style="143" customWidth="1"/>
    <col min="5" max="7" width="8.57421875" style="143" customWidth="1"/>
    <col min="8" max="8" width="9.7109375" style="18" customWidth="1"/>
    <col min="9" max="9" width="10.00390625" style="143" customWidth="1"/>
    <col min="10" max="10" width="8.7109375" style="143" customWidth="1"/>
    <col min="11" max="11" width="9.7109375" style="18" customWidth="1"/>
    <col min="12" max="12" width="8.421875" style="186" customWidth="1"/>
    <col min="13" max="13" width="9.8515625" style="143" customWidth="1"/>
    <col min="14" max="14" width="9.7109375" style="18" customWidth="1"/>
    <col min="15" max="17" width="9.00390625" style="49" customWidth="1"/>
    <col min="18" max="18" width="9.140625" style="49" customWidth="1"/>
    <col min="19" max="19" width="9.7109375" style="18" customWidth="1"/>
    <col min="20" max="20" width="9.28125" style="186" customWidth="1"/>
    <col min="21" max="21" width="9.00390625" style="186" customWidth="1"/>
    <col min="22" max="22" width="10.57421875" style="18" customWidth="1"/>
    <col min="23" max="23" width="9.7109375" style="189" customWidth="1"/>
    <col min="24" max="24" width="9.140625" style="49" customWidth="1"/>
    <col min="25" max="25" width="9.421875" style="49" customWidth="1"/>
    <col min="26" max="26" width="9.7109375" style="18" customWidth="1"/>
    <col min="27" max="27" width="8.421875" style="143" customWidth="1"/>
    <col min="28" max="28" width="9.140625" style="143" customWidth="1"/>
    <col min="29" max="29" width="9.7109375" style="18" customWidth="1"/>
    <col min="30" max="31" width="9.00390625" style="143" customWidth="1"/>
    <col min="32" max="32" width="9.7109375" style="18" customWidth="1"/>
    <col min="33" max="33" width="8.57421875" style="49" customWidth="1"/>
    <col min="34" max="34" width="9.00390625" style="143" customWidth="1"/>
    <col min="35" max="35" width="9.7109375" style="18" customWidth="1"/>
    <col min="36" max="37" width="10.7109375" style="143" customWidth="1"/>
    <col min="38" max="38" width="9.00390625" style="143" customWidth="1"/>
    <col min="39" max="40" width="9.7109375" style="18" customWidth="1"/>
    <col min="41" max="41" width="8.421875" style="143" customWidth="1"/>
    <col min="42" max="42" width="9.00390625" style="143" customWidth="1"/>
    <col min="43" max="44" width="9.7109375" style="18" customWidth="1"/>
    <col min="45" max="45" width="8.57421875" style="143" customWidth="1"/>
    <col min="46" max="46" width="9.00390625" style="143" customWidth="1"/>
    <col min="47" max="48" width="9.7109375" style="18" customWidth="1"/>
    <col min="49" max="49" width="12.140625" style="18" bestFit="1" customWidth="1"/>
    <col min="50" max="53" width="9.57421875" style="143" customWidth="1"/>
    <col min="54" max="54" width="9.7109375" style="18" customWidth="1"/>
    <col min="55" max="55" width="9.28125" style="143" customWidth="1"/>
    <col min="56" max="56" width="9.00390625" style="143" customWidth="1"/>
    <col min="57" max="57" width="9.7109375" style="18" customWidth="1"/>
    <col min="58" max="59" width="9.00390625" style="143" customWidth="1"/>
    <col min="60" max="60" width="9.7109375" style="18" customWidth="1"/>
    <col min="61" max="61" width="10.57421875" style="18" customWidth="1"/>
    <col min="62" max="62" width="8.00390625" style="143" customWidth="1"/>
    <col min="63" max="63" width="9.00390625" style="143" customWidth="1"/>
    <col min="64" max="64" width="9.7109375" style="18" customWidth="1"/>
    <col min="65" max="65" width="8.57421875" style="143" customWidth="1"/>
    <col min="66" max="66" width="9.00390625" style="143" customWidth="1"/>
    <col min="67" max="67" width="9.7109375" style="18" customWidth="1"/>
    <col min="68" max="69" width="9.00390625" style="143" customWidth="1"/>
    <col min="70" max="70" width="10.7109375" style="18" customWidth="1"/>
    <col min="71" max="72" width="10.57421875" style="143" customWidth="1"/>
    <col min="73" max="73" width="9.7109375" style="18" customWidth="1"/>
    <col min="74" max="74" width="10.00390625" style="18" customWidth="1"/>
    <col min="75" max="75" width="10.28125" style="18" customWidth="1"/>
    <col min="76" max="79" width="9.00390625" style="143" customWidth="1"/>
    <col min="80" max="80" width="9.140625" style="18" customWidth="1"/>
    <col min="81" max="81" width="9.7109375" style="18" customWidth="1"/>
    <col min="82" max="84" width="8.7109375" style="143" customWidth="1"/>
    <col min="85" max="85" width="9.140625" style="18" customWidth="1"/>
    <col min="86" max="86" width="9.00390625" style="143" customWidth="1"/>
    <col min="87" max="88" width="10.140625" style="18" customWidth="1"/>
    <col min="89" max="90" width="9.00390625" style="143" customWidth="1"/>
    <col min="91" max="91" width="9.421875" style="18" customWidth="1"/>
    <col min="92" max="92" width="9.28125" style="18" customWidth="1"/>
    <col min="93" max="94" width="9.140625" style="18" customWidth="1"/>
    <col min="95" max="95" width="9.00390625" style="143" customWidth="1"/>
    <col min="96" max="98" width="9.140625" style="143" customWidth="1"/>
    <col min="99" max="99" width="11.8515625" style="18" customWidth="1"/>
    <col min="100" max="100" width="9.8515625" style="18" customWidth="1"/>
    <col min="101" max="101" width="10.140625" style="18" customWidth="1"/>
    <col min="102" max="103" width="9.140625" style="18" customWidth="1"/>
    <col min="104" max="104" width="8.57421875" style="143" customWidth="1"/>
    <col min="105" max="105" width="10.421875" style="143" customWidth="1"/>
    <col min="106" max="106" width="9.421875" style="43" customWidth="1"/>
    <col min="107" max="107" width="9.57421875" style="18" customWidth="1"/>
    <col min="108" max="108" width="9.140625" style="18" customWidth="1"/>
    <col min="109" max="109" width="10.140625" style="18" customWidth="1"/>
    <col min="110" max="116" width="9.140625" style="18" customWidth="1"/>
    <col min="117" max="117" width="9.140625" style="43" customWidth="1"/>
    <col min="118" max="118" width="9.140625" style="18" customWidth="1"/>
    <col min="119" max="119" width="4.8515625" style="18" customWidth="1"/>
    <col min="120" max="121" width="11.00390625" style="18" customWidth="1"/>
    <col min="122" max="122" width="6.28125" style="18" customWidth="1"/>
    <col min="123" max="123" width="11.00390625" style="18" customWidth="1"/>
    <col min="124" max="125" width="11.421875" style="18" customWidth="1"/>
    <col min="126" max="16384" width="9.140625" style="18" customWidth="1"/>
  </cols>
  <sheetData>
    <row r="1" spans="2:103" ht="12.75" hidden="1">
      <c r="B1" s="18" t="s">
        <v>426</v>
      </c>
      <c r="H1" s="43" t="s">
        <v>426</v>
      </c>
      <c r="K1" s="18" t="s">
        <v>426</v>
      </c>
      <c r="N1" s="18" t="s">
        <v>426</v>
      </c>
      <c r="S1" s="18" t="s">
        <v>426</v>
      </c>
      <c r="V1" s="18" t="s">
        <v>426</v>
      </c>
      <c r="Z1" s="18" t="s">
        <v>426</v>
      </c>
      <c r="AF1" s="43" t="s">
        <v>426</v>
      </c>
      <c r="AI1" s="18" t="s">
        <v>426</v>
      </c>
      <c r="AN1" s="43" t="s">
        <v>426</v>
      </c>
      <c r="AR1" s="43" t="s">
        <v>426</v>
      </c>
      <c r="BB1" s="43" t="s">
        <v>426</v>
      </c>
      <c r="BE1" s="18" t="s">
        <v>426</v>
      </c>
      <c r="BI1" s="18" t="s">
        <v>426</v>
      </c>
      <c r="BJ1" s="143" t="s">
        <v>427</v>
      </c>
      <c r="BL1" s="18" t="s">
        <v>426</v>
      </c>
      <c r="BO1" s="18" t="s">
        <v>426</v>
      </c>
      <c r="BR1" s="18" t="s">
        <v>426</v>
      </c>
      <c r="BW1" s="18" t="s">
        <v>426</v>
      </c>
      <c r="CC1" s="18" t="s">
        <v>426</v>
      </c>
      <c r="CP1" s="18" t="s">
        <v>426</v>
      </c>
      <c r="CY1" s="18" t="s">
        <v>426</v>
      </c>
    </row>
    <row r="2" spans="1:126" ht="12.75">
      <c r="A2" s="96"/>
      <c r="B2" s="97" t="s">
        <v>82</v>
      </c>
      <c r="C2" s="141" t="s">
        <v>82</v>
      </c>
      <c r="D2" s="141" t="s">
        <v>82</v>
      </c>
      <c r="E2" s="141" t="s">
        <v>82</v>
      </c>
      <c r="F2" s="141" t="s">
        <v>82</v>
      </c>
      <c r="G2" s="141" t="s">
        <v>82</v>
      </c>
      <c r="H2" s="97" t="s">
        <v>82</v>
      </c>
      <c r="I2" s="141" t="s">
        <v>82</v>
      </c>
      <c r="J2" s="141" t="s">
        <v>82</v>
      </c>
      <c r="K2" s="97" t="s">
        <v>82</v>
      </c>
      <c r="L2" s="156" t="s">
        <v>82</v>
      </c>
      <c r="M2" s="141" t="s">
        <v>82</v>
      </c>
      <c r="N2" s="97" t="s">
        <v>83</v>
      </c>
      <c r="O2" s="47" t="s">
        <v>83</v>
      </c>
      <c r="P2" s="47" t="s">
        <v>83</v>
      </c>
      <c r="Q2" s="47" t="s">
        <v>83</v>
      </c>
      <c r="R2" s="47" t="s">
        <v>83</v>
      </c>
      <c r="S2" s="97" t="s">
        <v>82</v>
      </c>
      <c r="T2" s="156" t="s">
        <v>82</v>
      </c>
      <c r="U2" s="156" t="s">
        <v>82</v>
      </c>
      <c r="V2" s="97" t="s">
        <v>82</v>
      </c>
      <c r="W2" s="89" t="s">
        <v>82</v>
      </c>
      <c r="X2" s="47" t="s">
        <v>82</v>
      </c>
      <c r="Y2" s="47" t="s">
        <v>82</v>
      </c>
      <c r="Z2" s="97" t="s">
        <v>84</v>
      </c>
      <c r="AA2" s="141" t="s">
        <v>84</v>
      </c>
      <c r="AB2" s="141" t="s">
        <v>84</v>
      </c>
      <c r="AC2" s="97" t="s">
        <v>82</v>
      </c>
      <c r="AD2" s="141" t="s">
        <v>82</v>
      </c>
      <c r="AE2" s="141" t="s">
        <v>82</v>
      </c>
      <c r="AF2" s="97" t="s">
        <v>82</v>
      </c>
      <c r="AG2" s="141" t="s">
        <v>82</v>
      </c>
      <c r="AH2" s="141" t="s">
        <v>82</v>
      </c>
      <c r="AI2" s="97" t="s">
        <v>85</v>
      </c>
      <c r="AJ2" s="141" t="s">
        <v>85</v>
      </c>
      <c r="AK2" s="141" t="s">
        <v>85</v>
      </c>
      <c r="AL2" s="141" t="s">
        <v>85</v>
      </c>
      <c r="AM2" s="97" t="s">
        <v>82</v>
      </c>
      <c r="AN2" s="97" t="s">
        <v>82</v>
      </c>
      <c r="AO2" s="141" t="s">
        <v>82</v>
      </c>
      <c r="AP2" s="141" t="s">
        <v>82</v>
      </c>
      <c r="AQ2" s="97" t="s">
        <v>82</v>
      </c>
      <c r="AR2" s="97" t="s">
        <v>82</v>
      </c>
      <c r="AS2" s="141" t="s">
        <v>82</v>
      </c>
      <c r="AT2" s="141" t="s">
        <v>82</v>
      </c>
      <c r="AU2" s="97" t="s">
        <v>82</v>
      </c>
      <c r="AV2" s="97" t="s">
        <v>82</v>
      </c>
      <c r="AW2" s="97" t="s">
        <v>87</v>
      </c>
      <c r="AX2" s="141" t="s">
        <v>87</v>
      </c>
      <c r="AY2" s="141" t="s">
        <v>87</v>
      </c>
      <c r="AZ2" s="141" t="s">
        <v>87</v>
      </c>
      <c r="BA2" s="141" t="s">
        <v>87</v>
      </c>
      <c r="BB2" s="97" t="s">
        <v>82</v>
      </c>
      <c r="BC2" s="141" t="s">
        <v>82</v>
      </c>
      <c r="BD2" s="141" t="s">
        <v>82</v>
      </c>
      <c r="BE2" s="97" t="s">
        <v>86</v>
      </c>
      <c r="BF2" s="89" t="s">
        <v>86</v>
      </c>
      <c r="BG2" s="141" t="s">
        <v>86</v>
      </c>
      <c r="BH2" s="97" t="s">
        <v>82</v>
      </c>
      <c r="BI2" s="97" t="s">
        <v>82</v>
      </c>
      <c r="BJ2" s="141" t="s">
        <v>82</v>
      </c>
      <c r="BK2" s="141" t="s">
        <v>82</v>
      </c>
      <c r="BL2" s="97" t="s">
        <v>88</v>
      </c>
      <c r="BM2" s="141" t="s">
        <v>88</v>
      </c>
      <c r="BN2" s="141" t="s">
        <v>88</v>
      </c>
      <c r="BO2" s="97" t="s">
        <v>89</v>
      </c>
      <c r="BP2" s="47" t="s">
        <v>89</v>
      </c>
      <c r="BQ2" s="141" t="s">
        <v>89</v>
      </c>
      <c r="BR2" s="97" t="s">
        <v>82</v>
      </c>
      <c r="BS2" s="141" t="s">
        <v>82</v>
      </c>
      <c r="BT2" s="141" t="s">
        <v>82</v>
      </c>
      <c r="BU2" s="97" t="s">
        <v>82</v>
      </c>
      <c r="BV2" s="97" t="s">
        <v>82</v>
      </c>
      <c r="BW2" s="97" t="s">
        <v>90</v>
      </c>
      <c r="BX2" s="89" t="s">
        <v>90</v>
      </c>
      <c r="BY2" s="141" t="s">
        <v>90</v>
      </c>
      <c r="BZ2" s="141" t="s">
        <v>90</v>
      </c>
      <c r="CA2" s="141" t="s">
        <v>90</v>
      </c>
      <c r="CB2" s="97" t="s">
        <v>82</v>
      </c>
      <c r="CC2" s="97" t="s">
        <v>82</v>
      </c>
      <c r="CD2" s="141" t="s">
        <v>82</v>
      </c>
      <c r="CE2" s="141" t="s">
        <v>82</v>
      </c>
      <c r="CF2" s="141" t="s">
        <v>82</v>
      </c>
      <c r="CG2" s="97" t="s">
        <v>89</v>
      </c>
      <c r="CH2" s="141" t="s">
        <v>89</v>
      </c>
      <c r="CI2" s="97" t="s">
        <v>91</v>
      </c>
      <c r="CJ2" s="97" t="s">
        <v>82</v>
      </c>
      <c r="CK2" s="141" t="s">
        <v>82</v>
      </c>
      <c r="CL2" s="141" t="s">
        <v>82</v>
      </c>
      <c r="CM2" s="97" t="s">
        <v>82</v>
      </c>
      <c r="CN2" s="97" t="s">
        <v>82</v>
      </c>
      <c r="CO2" s="97" t="s">
        <v>82</v>
      </c>
      <c r="CP2" s="97" t="s">
        <v>92</v>
      </c>
      <c r="CQ2" s="141" t="s">
        <v>92</v>
      </c>
      <c r="CR2" s="141" t="s">
        <v>92</v>
      </c>
      <c r="CS2" s="141" t="s">
        <v>92</v>
      </c>
      <c r="CT2" s="141" t="s">
        <v>92</v>
      </c>
      <c r="CU2" s="46" t="s">
        <v>82</v>
      </c>
      <c r="CV2" s="97" t="s">
        <v>91</v>
      </c>
      <c r="CW2" s="97" t="s">
        <v>91</v>
      </c>
      <c r="CX2" s="97" t="s">
        <v>82</v>
      </c>
      <c r="CY2" s="97" t="s">
        <v>82</v>
      </c>
      <c r="CZ2" s="141" t="s">
        <v>93</v>
      </c>
      <c r="DA2" s="141" t="s">
        <v>93</v>
      </c>
      <c r="DB2" s="46" t="s">
        <v>82</v>
      </c>
      <c r="DC2" s="97" t="s">
        <v>82</v>
      </c>
      <c r="DD2" s="97" t="s">
        <v>91</v>
      </c>
      <c r="DE2" s="97" t="s">
        <v>91</v>
      </c>
      <c r="DF2" s="97" t="s">
        <v>91</v>
      </c>
      <c r="DG2" s="97" t="s">
        <v>82</v>
      </c>
      <c r="DH2" s="97" t="s">
        <v>89</v>
      </c>
      <c r="DI2" s="97" t="s">
        <v>82</v>
      </c>
      <c r="DJ2" s="97" t="s">
        <v>82</v>
      </c>
      <c r="DK2" s="97" t="s">
        <v>91</v>
      </c>
      <c r="DL2" s="97" t="s">
        <v>94</v>
      </c>
      <c r="DM2" s="46" t="s">
        <v>82</v>
      </c>
      <c r="DN2" s="97" t="s">
        <v>82</v>
      </c>
      <c r="DO2" s="97"/>
      <c r="DQ2" s="98" t="s">
        <v>95</v>
      </c>
      <c r="DR2" s="98"/>
      <c r="DS2" s="98" t="s">
        <v>82</v>
      </c>
      <c r="DT2" s="98" t="s">
        <v>82</v>
      </c>
      <c r="DU2" s="98"/>
      <c r="DV2" s="99"/>
    </row>
    <row r="3" spans="1:126" ht="12.75">
      <c r="A3" s="100" t="s">
        <v>75</v>
      </c>
      <c r="B3" s="97" t="s">
        <v>97</v>
      </c>
      <c r="C3" s="141" t="s">
        <v>97</v>
      </c>
      <c r="D3" s="141" t="s">
        <v>97</v>
      </c>
      <c r="E3" s="141" t="s">
        <v>97</v>
      </c>
      <c r="F3" s="141" t="s">
        <v>97</v>
      </c>
      <c r="G3" s="141" t="s">
        <v>97</v>
      </c>
      <c r="H3" s="97" t="s">
        <v>96</v>
      </c>
      <c r="I3" s="141" t="s">
        <v>96</v>
      </c>
      <c r="J3" s="141" t="s">
        <v>96</v>
      </c>
      <c r="K3" s="97" t="s">
        <v>98</v>
      </c>
      <c r="L3" s="156" t="s">
        <v>98</v>
      </c>
      <c r="M3" s="141" t="s">
        <v>98</v>
      </c>
      <c r="N3" s="97" t="s">
        <v>99</v>
      </c>
      <c r="O3" s="47" t="s">
        <v>99</v>
      </c>
      <c r="P3" s="47" t="s">
        <v>99</v>
      </c>
      <c r="Q3" s="47" t="s">
        <v>99</v>
      </c>
      <c r="R3" s="47" t="s">
        <v>99</v>
      </c>
      <c r="S3" s="97" t="s">
        <v>100</v>
      </c>
      <c r="T3" s="156" t="s">
        <v>100</v>
      </c>
      <c r="U3" s="156" t="s">
        <v>100</v>
      </c>
      <c r="V3" s="97" t="s">
        <v>101</v>
      </c>
      <c r="W3" s="89" t="s">
        <v>101</v>
      </c>
      <c r="X3" s="47" t="s">
        <v>101</v>
      </c>
      <c r="Y3" s="47" t="s">
        <v>101</v>
      </c>
      <c r="Z3" s="97" t="s">
        <v>99</v>
      </c>
      <c r="AA3" s="141" t="s">
        <v>99</v>
      </c>
      <c r="AB3" s="141" t="s">
        <v>99</v>
      </c>
      <c r="AC3" s="97" t="s">
        <v>102</v>
      </c>
      <c r="AD3" s="141" t="s">
        <v>102</v>
      </c>
      <c r="AE3" s="141" t="s">
        <v>102</v>
      </c>
      <c r="AF3" s="97" t="s">
        <v>103</v>
      </c>
      <c r="AG3" s="141" t="s">
        <v>103</v>
      </c>
      <c r="AH3" s="141" t="s">
        <v>103</v>
      </c>
      <c r="AI3" s="97" t="s">
        <v>99</v>
      </c>
      <c r="AJ3" s="141" t="s">
        <v>99</v>
      </c>
      <c r="AK3" s="141" t="s">
        <v>99</v>
      </c>
      <c r="AL3" s="141" t="s">
        <v>99</v>
      </c>
      <c r="AM3" s="97" t="s">
        <v>104</v>
      </c>
      <c r="AN3" s="97" t="s">
        <v>105</v>
      </c>
      <c r="AO3" s="141" t="s">
        <v>105</v>
      </c>
      <c r="AP3" s="141" t="s">
        <v>105</v>
      </c>
      <c r="AQ3" s="97" t="s">
        <v>106</v>
      </c>
      <c r="AR3" s="97" t="s">
        <v>109</v>
      </c>
      <c r="AS3" s="141" t="s">
        <v>109</v>
      </c>
      <c r="AT3" s="141" t="s">
        <v>109</v>
      </c>
      <c r="AU3" s="97" t="s">
        <v>107</v>
      </c>
      <c r="AV3" s="97" t="s">
        <v>108</v>
      </c>
      <c r="AW3" s="97" t="s">
        <v>111</v>
      </c>
      <c r="AX3" s="141" t="s">
        <v>111</v>
      </c>
      <c r="AY3" s="141" t="s">
        <v>111</v>
      </c>
      <c r="AZ3" s="141" t="s">
        <v>111</v>
      </c>
      <c r="BA3" s="141" t="s">
        <v>111</v>
      </c>
      <c r="BB3" s="97" t="s">
        <v>110</v>
      </c>
      <c r="BC3" s="141" t="s">
        <v>110</v>
      </c>
      <c r="BD3" s="141" t="s">
        <v>110</v>
      </c>
      <c r="BE3" s="97" t="s">
        <v>99</v>
      </c>
      <c r="BF3" s="89" t="s">
        <v>99</v>
      </c>
      <c r="BG3" s="141" t="s">
        <v>99</v>
      </c>
      <c r="BH3" s="97" t="s">
        <v>112</v>
      </c>
      <c r="BI3" s="97" t="s">
        <v>113</v>
      </c>
      <c r="BJ3" s="141" t="s">
        <v>113</v>
      </c>
      <c r="BK3" s="141" t="s">
        <v>113</v>
      </c>
      <c r="BL3" s="97" t="s">
        <v>114</v>
      </c>
      <c r="BM3" s="141" t="s">
        <v>114</v>
      </c>
      <c r="BN3" s="141" t="s">
        <v>114</v>
      </c>
      <c r="BO3" s="97" t="s">
        <v>115</v>
      </c>
      <c r="BP3" s="47" t="s">
        <v>115</v>
      </c>
      <c r="BQ3" s="141" t="s">
        <v>115</v>
      </c>
      <c r="BR3" s="97" t="s">
        <v>117</v>
      </c>
      <c r="BS3" s="141" t="s">
        <v>117</v>
      </c>
      <c r="BT3" s="141" t="s">
        <v>117</v>
      </c>
      <c r="BU3" s="97" t="s">
        <v>116</v>
      </c>
      <c r="BV3" s="97" t="s">
        <v>118</v>
      </c>
      <c r="BW3" s="97" t="s">
        <v>99</v>
      </c>
      <c r="BX3" s="89" t="s">
        <v>99</v>
      </c>
      <c r="BY3" s="141" t="s">
        <v>99</v>
      </c>
      <c r="BZ3" s="141" t="s">
        <v>99</v>
      </c>
      <c r="CA3" s="141" t="s">
        <v>99</v>
      </c>
      <c r="CB3" s="97" t="s">
        <v>116</v>
      </c>
      <c r="CC3" s="97" t="s">
        <v>116</v>
      </c>
      <c r="CD3" s="141" t="s">
        <v>116</v>
      </c>
      <c r="CE3" s="141" t="s">
        <v>116</v>
      </c>
      <c r="CF3" s="141" t="s">
        <v>116</v>
      </c>
      <c r="CG3" s="97" t="s">
        <v>115</v>
      </c>
      <c r="CH3" s="141" t="s">
        <v>115</v>
      </c>
      <c r="CI3" s="97" t="s">
        <v>116</v>
      </c>
      <c r="CJ3" s="97" t="s">
        <v>119</v>
      </c>
      <c r="CK3" s="141" t="s">
        <v>119</v>
      </c>
      <c r="CL3" s="141" t="s">
        <v>119</v>
      </c>
      <c r="CM3" s="97" t="s">
        <v>122</v>
      </c>
      <c r="CN3" s="97" t="s">
        <v>120</v>
      </c>
      <c r="CO3" s="97" t="s">
        <v>121</v>
      </c>
      <c r="CP3" s="97" t="s">
        <v>99</v>
      </c>
      <c r="CQ3" s="141" t="s">
        <v>99</v>
      </c>
      <c r="CR3" s="141" t="s">
        <v>99</v>
      </c>
      <c r="CS3" s="141" t="s">
        <v>99</v>
      </c>
      <c r="CT3" s="141" t="s">
        <v>99</v>
      </c>
      <c r="CU3" s="46" t="s">
        <v>124</v>
      </c>
      <c r="CV3" s="97" t="s">
        <v>123</v>
      </c>
      <c r="CW3" s="97" t="s">
        <v>125</v>
      </c>
      <c r="CX3" s="97" t="s">
        <v>126</v>
      </c>
      <c r="CY3" s="97" t="s">
        <v>127</v>
      </c>
      <c r="CZ3" s="141" t="s">
        <v>127</v>
      </c>
      <c r="DA3" s="141" t="s">
        <v>127</v>
      </c>
      <c r="DB3" s="46" t="s">
        <v>128</v>
      </c>
      <c r="DC3" s="97" t="s">
        <v>129</v>
      </c>
      <c r="DD3" s="97" t="s">
        <v>131</v>
      </c>
      <c r="DE3" s="97" t="s">
        <v>130</v>
      </c>
      <c r="DF3" s="97" t="s">
        <v>132</v>
      </c>
      <c r="DG3" s="97" t="s">
        <v>116</v>
      </c>
      <c r="DH3" s="97" t="s">
        <v>115</v>
      </c>
      <c r="DI3" s="97" t="s">
        <v>133</v>
      </c>
      <c r="DJ3" s="97" t="s">
        <v>134</v>
      </c>
      <c r="DK3" s="97" t="s">
        <v>135</v>
      </c>
      <c r="DL3" s="97" t="s">
        <v>114</v>
      </c>
      <c r="DM3" s="46" t="s">
        <v>136</v>
      </c>
      <c r="DN3" s="97" t="s">
        <v>137</v>
      </c>
      <c r="DO3" s="97"/>
      <c r="DQ3" s="98" t="s">
        <v>138</v>
      </c>
      <c r="DR3" s="98"/>
      <c r="DS3" s="98" t="s">
        <v>139</v>
      </c>
      <c r="DT3" s="98" t="s">
        <v>140</v>
      </c>
      <c r="DU3" s="98"/>
      <c r="DV3" s="99"/>
    </row>
    <row r="4" spans="1:126" ht="12.75">
      <c r="A4" s="96"/>
      <c r="B4" s="97" t="s">
        <v>142</v>
      </c>
      <c r="C4" s="142" t="s">
        <v>68</v>
      </c>
      <c r="D4" s="142" t="s">
        <v>68</v>
      </c>
      <c r="E4" s="142" t="s">
        <v>143</v>
      </c>
      <c r="F4" s="142" t="s">
        <v>144</v>
      </c>
      <c r="G4" s="142" t="s">
        <v>92</v>
      </c>
      <c r="H4" s="97" t="s">
        <v>141</v>
      </c>
      <c r="I4" s="141" t="s">
        <v>141</v>
      </c>
      <c r="J4" s="156" t="s">
        <v>141</v>
      </c>
      <c r="K4" s="97" t="s">
        <v>68</v>
      </c>
      <c r="L4" s="187" t="s">
        <v>401</v>
      </c>
      <c r="M4" s="142" t="s">
        <v>92</v>
      </c>
      <c r="N4" s="97" t="s">
        <v>115</v>
      </c>
      <c r="O4" s="47" t="s">
        <v>115</v>
      </c>
      <c r="P4" s="47" t="s">
        <v>115</v>
      </c>
      <c r="Q4" s="47" t="s">
        <v>115</v>
      </c>
      <c r="R4" s="47" t="s">
        <v>115</v>
      </c>
      <c r="S4" s="97" t="s">
        <v>68</v>
      </c>
      <c r="T4" s="187" t="s">
        <v>401</v>
      </c>
      <c r="U4" s="187" t="s">
        <v>92</v>
      </c>
      <c r="V4" s="97" t="s">
        <v>146</v>
      </c>
      <c r="W4" s="89" t="s">
        <v>146</v>
      </c>
      <c r="X4" s="89" t="s">
        <v>146</v>
      </c>
      <c r="Y4" s="89" t="s">
        <v>146</v>
      </c>
      <c r="Z4" s="97" t="s">
        <v>147</v>
      </c>
      <c r="AA4" s="141" t="s">
        <v>147</v>
      </c>
      <c r="AB4" s="141" t="s">
        <v>147</v>
      </c>
      <c r="AC4" s="97" t="s">
        <v>148</v>
      </c>
      <c r="AD4" s="141" t="s">
        <v>148</v>
      </c>
      <c r="AE4" s="141" t="s">
        <v>148</v>
      </c>
      <c r="AF4" s="97" t="s">
        <v>68</v>
      </c>
      <c r="AG4" s="142" t="s">
        <v>401</v>
      </c>
      <c r="AH4" s="142" t="s">
        <v>92</v>
      </c>
      <c r="AI4" s="97" t="s">
        <v>115</v>
      </c>
      <c r="AJ4" s="141" t="s">
        <v>115</v>
      </c>
      <c r="AK4" s="141" t="s">
        <v>115</v>
      </c>
      <c r="AL4" s="141" t="s">
        <v>115</v>
      </c>
      <c r="AM4" s="97" t="s">
        <v>146</v>
      </c>
      <c r="AN4" s="97" t="s">
        <v>149</v>
      </c>
      <c r="AO4" s="141" t="s">
        <v>149</v>
      </c>
      <c r="AP4" s="141" t="s">
        <v>149</v>
      </c>
      <c r="AQ4" s="97" t="s">
        <v>68</v>
      </c>
      <c r="AR4" s="97" t="s">
        <v>151</v>
      </c>
      <c r="AS4" s="141" t="s">
        <v>151</v>
      </c>
      <c r="AT4" s="141" t="s">
        <v>151</v>
      </c>
      <c r="AU4" s="97" t="s">
        <v>68</v>
      </c>
      <c r="AV4" s="97" t="s">
        <v>150</v>
      </c>
      <c r="AW4" s="97" t="s">
        <v>153</v>
      </c>
      <c r="AX4" s="141" t="s">
        <v>153</v>
      </c>
      <c r="AY4" s="141" t="s">
        <v>153</v>
      </c>
      <c r="AZ4" s="141" t="s">
        <v>153</v>
      </c>
      <c r="BA4" s="141" t="s">
        <v>153</v>
      </c>
      <c r="BB4" s="97" t="s">
        <v>152</v>
      </c>
      <c r="BC4" s="141" t="s">
        <v>152</v>
      </c>
      <c r="BD4" s="141" t="s">
        <v>152</v>
      </c>
      <c r="BE4" s="97" t="s">
        <v>115</v>
      </c>
      <c r="BF4" s="89" t="s">
        <v>115</v>
      </c>
      <c r="BG4" s="141" t="s">
        <v>115</v>
      </c>
      <c r="BH4" s="97" t="s">
        <v>154</v>
      </c>
      <c r="BI4" s="97" t="s">
        <v>146</v>
      </c>
      <c r="BJ4" s="141" t="s">
        <v>146</v>
      </c>
      <c r="BK4" s="141" t="s">
        <v>146</v>
      </c>
      <c r="BL4" s="97" t="s">
        <v>155</v>
      </c>
      <c r="BM4" s="141" t="s">
        <v>155</v>
      </c>
      <c r="BN4" s="141" t="s">
        <v>155</v>
      </c>
      <c r="BO4" s="97" t="s">
        <v>156</v>
      </c>
      <c r="BP4" s="47" t="s">
        <v>156</v>
      </c>
      <c r="BQ4" s="141" t="s">
        <v>156</v>
      </c>
      <c r="BR4" s="97" t="s">
        <v>158</v>
      </c>
      <c r="BS4" s="141" t="s">
        <v>158</v>
      </c>
      <c r="BT4" s="141" t="s">
        <v>158</v>
      </c>
      <c r="BU4" s="97" t="s">
        <v>157</v>
      </c>
      <c r="BV4" s="97"/>
      <c r="BW4" s="97" t="s">
        <v>159</v>
      </c>
      <c r="BX4" s="89" t="s">
        <v>159</v>
      </c>
      <c r="BY4" s="141" t="s">
        <v>159</v>
      </c>
      <c r="BZ4" s="141" t="s">
        <v>159</v>
      </c>
      <c r="CA4" s="141" t="s">
        <v>159</v>
      </c>
      <c r="CB4" s="97" t="s">
        <v>161</v>
      </c>
      <c r="CC4" s="97" t="s">
        <v>166</v>
      </c>
      <c r="CD4" s="141" t="s">
        <v>166</v>
      </c>
      <c r="CE4" s="141" t="s">
        <v>166</v>
      </c>
      <c r="CF4" s="141" t="s">
        <v>166</v>
      </c>
      <c r="CG4" s="97" t="s">
        <v>160</v>
      </c>
      <c r="CH4" s="141" t="s">
        <v>160</v>
      </c>
      <c r="CI4" s="97" t="s">
        <v>163</v>
      </c>
      <c r="CJ4" s="97" t="s">
        <v>162</v>
      </c>
      <c r="CK4" s="156" t="s">
        <v>162</v>
      </c>
      <c r="CL4" s="156" t="s">
        <v>162</v>
      </c>
      <c r="CM4" s="97"/>
      <c r="CN4" s="97" t="s">
        <v>164</v>
      </c>
      <c r="CO4" s="97" t="s">
        <v>165</v>
      </c>
      <c r="CP4" s="97" t="s">
        <v>115</v>
      </c>
      <c r="CQ4" s="141" t="s">
        <v>115</v>
      </c>
      <c r="CR4" s="141" t="s">
        <v>115</v>
      </c>
      <c r="CS4" s="141" t="s">
        <v>115</v>
      </c>
      <c r="CT4" s="141" t="s">
        <v>115</v>
      </c>
      <c r="CU4" s="46" t="s">
        <v>444</v>
      </c>
      <c r="CV4" s="97" t="s">
        <v>167</v>
      </c>
      <c r="CW4" s="97" t="s">
        <v>168</v>
      </c>
      <c r="CX4" s="97" t="s">
        <v>169</v>
      </c>
      <c r="CY4" s="97" t="s">
        <v>170</v>
      </c>
      <c r="CZ4" s="141" t="s">
        <v>164</v>
      </c>
      <c r="DA4" s="141" t="s">
        <v>164</v>
      </c>
      <c r="DB4" s="46" t="s">
        <v>171</v>
      </c>
      <c r="DC4" s="97" t="s">
        <v>172</v>
      </c>
      <c r="DD4" s="97" t="s">
        <v>173</v>
      </c>
      <c r="DE4" s="97" t="s">
        <v>118</v>
      </c>
      <c r="DF4" s="97" t="s">
        <v>174</v>
      </c>
      <c r="DG4" s="97" t="s">
        <v>175</v>
      </c>
      <c r="DH4" s="97" t="s">
        <v>176</v>
      </c>
      <c r="DI4" s="97" t="s">
        <v>177</v>
      </c>
      <c r="DJ4" s="97" t="s">
        <v>178</v>
      </c>
      <c r="DK4" s="97" t="s">
        <v>179</v>
      </c>
      <c r="DL4" s="97" t="s">
        <v>180</v>
      </c>
      <c r="DM4" s="46" t="s">
        <v>181</v>
      </c>
      <c r="DN4" s="97" t="s">
        <v>182</v>
      </c>
      <c r="DO4" s="97"/>
      <c r="DQ4" s="98" t="s">
        <v>183</v>
      </c>
      <c r="DR4" s="98"/>
      <c r="DS4" s="98" t="s">
        <v>184</v>
      </c>
      <c r="DT4" s="98" t="s">
        <v>184</v>
      </c>
      <c r="DU4" s="98"/>
      <c r="DV4" s="99"/>
    </row>
    <row r="5" spans="1:126" ht="12.75">
      <c r="A5" s="101"/>
      <c r="B5" s="102" t="s">
        <v>408</v>
      </c>
      <c r="C5" s="142" t="s">
        <v>187</v>
      </c>
      <c r="D5" s="142" t="s">
        <v>186</v>
      </c>
      <c r="E5" s="142" t="s">
        <v>188</v>
      </c>
      <c r="F5" s="142" t="s">
        <v>189</v>
      </c>
      <c r="G5" s="142" t="s">
        <v>189</v>
      </c>
      <c r="H5" s="102" t="s">
        <v>185</v>
      </c>
      <c r="I5" s="142" t="s">
        <v>401</v>
      </c>
      <c r="J5" s="142" t="s">
        <v>92</v>
      </c>
      <c r="K5" s="102" t="s">
        <v>190</v>
      </c>
      <c r="L5" s="187" t="s">
        <v>189</v>
      </c>
      <c r="M5" s="142" t="s">
        <v>189</v>
      </c>
      <c r="N5" s="102" t="s">
        <v>191</v>
      </c>
      <c r="O5" s="53" t="s">
        <v>192</v>
      </c>
      <c r="P5" s="53" t="s">
        <v>193</v>
      </c>
      <c r="Q5" s="53" t="s">
        <v>394</v>
      </c>
      <c r="R5" s="53" t="s">
        <v>462</v>
      </c>
      <c r="S5" s="102" t="s">
        <v>194</v>
      </c>
      <c r="T5" s="187" t="s">
        <v>189</v>
      </c>
      <c r="U5" s="187" t="s">
        <v>189</v>
      </c>
      <c r="V5" s="102" t="s">
        <v>195</v>
      </c>
      <c r="W5" s="90" t="s">
        <v>401</v>
      </c>
      <c r="X5" s="50" t="s">
        <v>394</v>
      </c>
      <c r="Y5" s="50" t="s">
        <v>394</v>
      </c>
      <c r="Z5" s="102" t="s">
        <v>196</v>
      </c>
      <c r="AA5" s="142" t="s">
        <v>401</v>
      </c>
      <c r="AB5" s="187" t="s">
        <v>92</v>
      </c>
      <c r="AC5" s="102" t="s">
        <v>197</v>
      </c>
      <c r="AD5" s="162" t="s">
        <v>73</v>
      </c>
      <c r="AE5" s="162" t="s">
        <v>300</v>
      </c>
      <c r="AF5" s="102" t="s">
        <v>199</v>
      </c>
      <c r="AG5" s="142" t="s">
        <v>189</v>
      </c>
      <c r="AH5" s="142" t="s">
        <v>189</v>
      </c>
      <c r="AI5" s="102" t="s">
        <v>200</v>
      </c>
      <c r="AJ5" s="154" t="s">
        <v>300</v>
      </c>
      <c r="AK5" s="154" t="s">
        <v>74</v>
      </c>
      <c r="AL5" s="142" t="s">
        <v>92</v>
      </c>
      <c r="AM5" s="102" t="s">
        <v>201</v>
      </c>
      <c r="AN5" s="102" t="s">
        <v>202</v>
      </c>
      <c r="AO5" s="162" t="s">
        <v>401</v>
      </c>
      <c r="AP5" s="142" t="s">
        <v>92</v>
      </c>
      <c r="AQ5" s="102" t="s">
        <v>203</v>
      </c>
      <c r="AR5" s="102" t="s">
        <v>204</v>
      </c>
      <c r="AS5" s="162" t="s">
        <v>401</v>
      </c>
      <c r="AT5" s="142" t="s">
        <v>92</v>
      </c>
      <c r="AU5" s="102" t="s">
        <v>205</v>
      </c>
      <c r="AV5" s="102" t="s">
        <v>206</v>
      </c>
      <c r="AW5" s="102" t="s">
        <v>207</v>
      </c>
      <c r="AX5" s="162" t="s">
        <v>401</v>
      </c>
      <c r="AY5" s="162" t="s">
        <v>394</v>
      </c>
      <c r="AZ5" s="162" t="s">
        <v>394</v>
      </c>
      <c r="BA5" s="162" t="s">
        <v>394</v>
      </c>
      <c r="BB5" s="102" t="s">
        <v>208</v>
      </c>
      <c r="BC5" s="162" t="s">
        <v>401</v>
      </c>
      <c r="BD5" s="162" t="s">
        <v>92</v>
      </c>
      <c r="BE5" s="102" t="s">
        <v>209</v>
      </c>
      <c r="BF5" s="93" t="s">
        <v>401</v>
      </c>
      <c r="BG5" s="142" t="s">
        <v>92</v>
      </c>
      <c r="BH5" s="102" t="s">
        <v>210</v>
      </c>
      <c r="BI5" s="102" t="s">
        <v>211</v>
      </c>
      <c r="BJ5" s="162" t="s">
        <v>401</v>
      </c>
      <c r="BK5" s="142" t="s">
        <v>92</v>
      </c>
      <c r="BL5" s="102" t="s">
        <v>212</v>
      </c>
      <c r="BM5" s="162" t="s">
        <v>401</v>
      </c>
      <c r="BN5" s="142" t="s">
        <v>92</v>
      </c>
      <c r="BO5" s="102" t="s">
        <v>213</v>
      </c>
      <c r="BP5" s="53" t="s">
        <v>401</v>
      </c>
      <c r="BQ5" s="142" t="s">
        <v>92</v>
      </c>
      <c r="BR5" s="102" t="s">
        <v>214</v>
      </c>
      <c r="BS5" s="162" t="s">
        <v>401</v>
      </c>
      <c r="BT5" s="142" t="s">
        <v>92</v>
      </c>
      <c r="BU5" s="102" t="s">
        <v>215</v>
      </c>
      <c r="BV5" s="102" t="s">
        <v>216</v>
      </c>
      <c r="BW5" s="102" t="s">
        <v>217</v>
      </c>
      <c r="BX5" s="93" t="s">
        <v>401</v>
      </c>
      <c r="BY5" s="162" t="s">
        <v>394</v>
      </c>
      <c r="BZ5" s="162" t="s">
        <v>394</v>
      </c>
      <c r="CA5" s="162" t="s">
        <v>394</v>
      </c>
      <c r="CB5" s="102" t="s">
        <v>218</v>
      </c>
      <c r="CC5" s="102" t="s">
        <v>219</v>
      </c>
      <c r="CD5" s="162" t="s">
        <v>187</v>
      </c>
      <c r="CE5" s="162" t="s">
        <v>230</v>
      </c>
      <c r="CF5" s="142" t="s">
        <v>92</v>
      </c>
      <c r="CG5" s="102" t="s">
        <v>220</v>
      </c>
      <c r="CH5" s="142" t="s">
        <v>92</v>
      </c>
      <c r="CI5" s="102" t="s">
        <v>221</v>
      </c>
      <c r="CJ5" s="102" t="s">
        <v>222</v>
      </c>
      <c r="CK5" s="162" t="s">
        <v>223</v>
      </c>
      <c r="CL5" s="162" t="s">
        <v>224</v>
      </c>
      <c r="CM5" s="102" t="s">
        <v>225</v>
      </c>
      <c r="CN5" s="102" t="s">
        <v>226</v>
      </c>
      <c r="CO5" s="102" t="s">
        <v>227</v>
      </c>
      <c r="CP5" s="102" t="s">
        <v>228</v>
      </c>
      <c r="CQ5" s="162" t="s">
        <v>401</v>
      </c>
      <c r="CR5" s="154" t="s">
        <v>394</v>
      </c>
      <c r="CS5" s="154" t="s">
        <v>394</v>
      </c>
      <c r="CT5" s="154" t="s">
        <v>394</v>
      </c>
      <c r="CU5" s="52" t="s">
        <v>229</v>
      </c>
      <c r="CV5" s="102" t="s">
        <v>231</v>
      </c>
      <c r="CW5" s="102" t="s">
        <v>232</v>
      </c>
      <c r="CX5" s="102" t="s">
        <v>233</v>
      </c>
      <c r="CY5" s="102" t="s">
        <v>234</v>
      </c>
      <c r="CZ5" s="162" t="s">
        <v>401</v>
      </c>
      <c r="DA5" s="142" t="s">
        <v>92</v>
      </c>
      <c r="DB5" s="52" t="s">
        <v>235</v>
      </c>
      <c r="DC5" s="102" t="s">
        <v>236</v>
      </c>
      <c r="DD5" s="102" t="s">
        <v>237</v>
      </c>
      <c r="DE5" s="102" t="s">
        <v>238</v>
      </c>
      <c r="DF5" s="102" t="s">
        <v>239</v>
      </c>
      <c r="DG5" s="102" t="s">
        <v>240</v>
      </c>
      <c r="DH5" s="102" t="s">
        <v>241</v>
      </c>
      <c r="DI5" s="102" t="s">
        <v>242</v>
      </c>
      <c r="DJ5" s="102" t="s">
        <v>243</v>
      </c>
      <c r="DK5" s="102" t="s">
        <v>244</v>
      </c>
      <c r="DL5" s="102" t="s">
        <v>245</v>
      </c>
      <c r="DM5" s="52" t="s">
        <v>246</v>
      </c>
      <c r="DN5" s="102" t="s">
        <v>247</v>
      </c>
      <c r="DO5" s="102"/>
      <c r="DQ5" s="103"/>
      <c r="DR5" s="103"/>
      <c r="DS5" s="103" t="s">
        <v>248</v>
      </c>
      <c r="DT5" s="103" t="s">
        <v>412</v>
      </c>
      <c r="DU5" s="103"/>
      <c r="DV5" s="104"/>
    </row>
    <row r="6" spans="1:126" ht="12.75">
      <c r="A6" s="96"/>
      <c r="B6" s="105"/>
      <c r="C6" s="144"/>
      <c r="D6" s="144"/>
      <c r="E6" s="144"/>
      <c r="F6" s="144"/>
      <c r="G6" s="144"/>
      <c r="H6" s="105"/>
      <c r="I6" s="164" t="s">
        <v>189</v>
      </c>
      <c r="J6" s="164" t="s">
        <v>189</v>
      </c>
      <c r="K6" s="105"/>
      <c r="L6" s="188"/>
      <c r="M6" s="144"/>
      <c r="N6" s="105"/>
      <c r="O6" s="57"/>
      <c r="P6" s="53" t="s">
        <v>189</v>
      </c>
      <c r="Q6" s="53" t="s">
        <v>413</v>
      </c>
      <c r="R6" s="53" t="s">
        <v>414</v>
      </c>
      <c r="S6" s="105"/>
      <c r="T6" s="188"/>
      <c r="U6" s="188"/>
      <c r="V6" s="105"/>
      <c r="W6" s="90" t="s">
        <v>189</v>
      </c>
      <c r="X6" s="50" t="s">
        <v>417</v>
      </c>
      <c r="Y6" s="50" t="s">
        <v>416</v>
      </c>
      <c r="Z6" s="105"/>
      <c r="AA6" s="142" t="s">
        <v>189</v>
      </c>
      <c r="AB6" s="142" t="s">
        <v>189</v>
      </c>
      <c r="AC6" s="105"/>
      <c r="AD6" s="162" t="s">
        <v>189</v>
      </c>
      <c r="AE6" s="162" t="s">
        <v>189</v>
      </c>
      <c r="AF6" s="105"/>
      <c r="AG6" s="57"/>
      <c r="AH6" s="144"/>
      <c r="AI6" s="105"/>
      <c r="AJ6" s="164" t="s">
        <v>189</v>
      </c>
      <c r="AK6" s="164" t="s">
        <v>189</v>
      </c>
      <c r="AL6" s="162" t="s">
        <v>189</v>
      </c>
      <c r="AM6" s="105"/>
      <c r="AN6" s="105"/>
      <c r="AO6" s="162" t="s">
        <v>189</v>
      </c>
      <c r="AP6" s="162" t="s">
        <v>189</v>
      </c>
      <c r="AQ6" s="105"/>
      <c r="AR6" s="105"/>
      <c r="AS6" s="228" t="s">
        <v>189</v>
      </c>
      <c r="AT6" s="228" t="s">
        <v>189</v>
      </c>
      <c r="AU6" s="105"/>
      <c r="AV6" s="105"/>
      <c r="AW6" s="105"/>
      <c r="AX6" s="162" t="s">
        <v>189</v>
      </c>
      <c r="AY6" s="162" t="s">
        <v>404</v>
      </c>
      <c r="AZ6" s="162" t="s">
        <v>405</v>
      </c>
      <c r="BA6" s="162" t="s">
        <v>406</v>
      </c>
      <c r="BB6" s="105"/>
      <c r="BC6" s="164" t="s">
        <v>189</v>
      </c>
      <c r="BD6" s="162" t="s">
        <v>189</v>
      </c>
      <c r="BE6" s="105"/>
      <c r="BF6" s="93" t="s">
        <v>189</v>
      </c>
      <c r="BG6" s="162" t="s">
        <v>189</v>
      </c>
      <c r="BH6" s="105"/>
      <c r="BI6" s="105"/>
      <c r="BJ6" s="162" t="s">
        <v>189</v>
      </c>
      <c r="BK6" s="162" t="s">
        <v>189</v>
      </c>
      <c r="BL6" s="105"/>
      <c r="BM6" s="228" t="s">
        <v>189</v>
      </c>
      <c r="BN6" s="228" t="s">
        <v>189</v>
      </c>
      <c r="BO6" s="105"/>
      <c r="BP6" s="53" t="s">
        <v>189</v>
      </c>
      <c r="BQ6" s="53" t="s">
        <v>189</v>
      </c>
      <c r="BR6" s="105"/>
      <c r="BS6" s="162" t="s">
        <v>189</v>
      </c>
      <c r="BT6" s="162" t="s">
        <v>189</v>
      </c>
      <c r="BU6" s="105"/>
      <c r="BV6" s="105"/>
      <c r="BW6" s="105"/>
      <c r="BX6" s="93" t="s">
        <v>189</v>
      </c>
      <c r="BY6" s="162" t="s">
        <v>398</v>
      </c>
      <c r="BZ6" s="162" t="s">
        <v>399</v>
      </c>
      <c r="CA6" s="162" t="s">
        <v>400</v>
      </c>
      <c r="CB6" s="105"/>
      <c r="CC6" s="105"/>
      <c r="CD6" s="144"/>
      <c r="CE6" s="144"/>
      <c r="CF6" s="162" t="s">
        <v>189</v>
      </c>
      <c r="CG6" s="105"/>
      <c r="CH6" s="162" t="s">
        <v>189</v>
      </c>
      <c r="CI6" s="105"/>
      <c r="CJ6" s="105"/>
      <c r="CK6" s="162"/>
      <c r="CL6" s="162"/>
      <c r="CM6" s="105"/>
      <c r="CN6" s="105"/>
      <c r="CO6" s="105"/>
      <c r="CP6" s="105"/>
      <c r="CQ6" s="162" t="s">
        <v>189</v>
      </c>
      <c r="CR6" s="164" t="s">
        <v>395</v>
      </c>
      <c r="CS6" s="164" t="s">
        <v>396</v>
      </c>
      <c r="CT6" s="164" t="s">
        <v>397</v>
      </c>
      <c r="CU6" s="105"/>
      <c r="CV6" s="105"/>
      <c r="CW6" s="105"/>
      <c r="CX6" s="105"/>
      <c r="CY6" s="105"/>
      <c r="CZ6" s="162" t="s">
        <v>189</v>
      </c>
      <c r="DA6" s="162" t="s">
        <v>189</v>
      </c>
      <c r="DB6" s="56"/>
      <c r="DC6" s="105"/>
      <c r="DD6" s="105"/>
      <c r="DE6" s="105"/>
      <c r="DF6" s="105"/>
      <c r="DG6" s="105"/>
      <c r="DH6" s="105"/>
      <c r="DI6" s="105"/>
      <c r="DJ6" s="105"/>
      <c r="DK6" s="105"/>
      <c r="DL6" s="105"/>
      <c r="DM6" s="56"/>
      <c r="DN6" s="105"/>
      <c r="DO6" s="105"/>
      <c r="DQ6" s="106"/>
      <c r="DR6" s="106"/>
      <c r="DS6" s="107"/>
      <c r="DT6" s="107"/>
      <c r="DU6" s="106"/>
      <c r="DV6" s="106"/>
    </row>
    <row r="7" spans="1:126" ht="12.75">
      <c r="A7" s="96" t="s">
        <v>476</v>
      </c>
      <c r="B7" s="140">
        <v>5.787135367829599E-05</v>
      </c>
      <c r="C7" s="145">
        <v>-0.028941643502440884</v>
      </c>
      <c r="D7" s="145">
        <v>0.006662447884028921</v>
      </c>
      <c r="E7" s="145">
        <v>0.024467727372216252</v>
      </c>
      <c r="F7" s="145">
        <v>0.009141246863018537</v>
      </c>
      <c r="G7" s="145"/>
      <c r="H7" s="140">
        <v>-0.00807497925776035</v>
      </c>
      <c r="I7" s="145">
        <v>-0.008065407930954338</v>
      </c>
      <c r="J7" s="145">
        <v>-0.009861048850254628</v>
      </c>
      <c r="K7" s="140">
        <v>-0.02464760713377756</v>
      </c>
      <c r="L7" s="185">
        <v>-0.024701196918339496</v>
      </c>
      <c r="M7" s="185"/>
      <c r="N7" s="140">
        <v>-0.028417920915695838</v>
      </c>
      <c r="O7" s="185">
        <v>-0.028512715633525754</v>
      </c>
      <c r="P7" s="192"/>
      <c r="Q7" s="192"/>
      <c r="R7" s="192"/>
      <c r="S7" s="140">
        <v>-0.017471620722694592</v>
      </c>
      <c r="T7" s="185">
        <v>-0.017473145313802174</v>
      </c>
      <c r="U7" s="185"/>
      <c r="V7" s="140">
        <v>-0.02011014647669962</v>
      </c>
      <c r="W7" s="185">
        <v>-0.020666695637820198</v>
      </c>
      <c r="X7" s="247" t="s">
        <v>463</v>
      </c>
      <c r="Y7" s="247"/>
      <c r="Z7" s="140">
        <v>0.011789071438473187</v>
      </c>
      <c r="AA7" s="145">
        <v>0.011783157009094047</v>
      </c>
      <c r="AB7" s="145"/>
      <c r="AC7" s="140">
        <v>-0.002693174557249156</v>
      </c>
      <c r="AD7" s="145">
        <v>-0.003480666630728546</v>
      </c>
      <c r="AE7" s="145">
        <v>0.0017251166191962763</v>
      </c>
      <c r="AF7" s="140">
        <v>-0.048585777455429247</v>
      </c>
      <c r="AG7" s="145">
        <v>-0.04889850613569369</v>
      </c>
      <c r="AH7" s="145"/>
      <c r="AI7" s="140">
        <v>0.006072839618304959</v>
      </c>
      <c r="AJ7" s="145">
        <v>0.006950270961231242</v>
      </c>
      <c r="AK7" s="145">
        <v>-0.010542657289586477</v>
      </c>
      <c r="AL7" s="145">
        <v>-0.0008553494528384942</v>
      </c>
      <c r="AM7" s="140">
        <v>-0.09715760257236628</v>
      </c>
      <c r="AN7" s="140">
        <v>-0.042179533816824155</v>
      </c>
      <c r="AO7" s="145">
        <v>-0.04217867001594011</v>
      </c>
      <c r="AP7" s="145"/>
      <c r="AQ7" s="140">
        <v>-0.025096793261239148</v>
      </c>
      <c r="AR7" s="190">
        <v>-0.05050357393253613</v>
      </c>
      <c r="AS7" s="191">
        <v>-0.05145575074665987</v>
      </c>
      <c r="AT7" s="145"/>
      <c r="AU7" s="140">
        <v>-0.031100769109136395</v>
      </c>
      <c r="AV7" s="140">
        <v>-0.05041449472779558</v>
      </c>
      <c r="AW7" s="209">
        <v>-0.0031905751705274543</v>
      </c>
      <c r="AX7" s="192"/>
      <c r="AY7" s="192"/>
      <c r="AZ7" s="192"/>
      <c r="BA7" s="191"/>
      <c r="BB7" s="140">
        <v>-0.019226024583992807</v>
      </c>
      <c r="BC7" s="145">
        <v>-0.019228256401888633</v>
      </c>
      <c r="BD7" s="145"/>
      <c r="BE7" s="140">
        <v>-0.026814405219566795</v>
      </c>
      <c r="BF7" s="145">
        <v>-0.027423199611982918</v>
      </c>
      <c r="BG7" s="145">
        <v>-0.02676638404471876</v>
      </c>
      <c r="BH7" s="140">
        <v>-0.007143354158843707</v>
      </c>
      <c r="BI7" s="140">
        <v>-0.01568283342361909</v>
      </c>
      <c r="BJ7" s="145">
        <v>-0.01567896872418928</v>
      </c>
      <c r="BK7" s="191">
        <v>-0.02469659207258268</v>
      </c>
      <c r="BL7" s="140">
        <v>0.03721929426599124</v>
      </c>
      <c r="BM7" s="145">
        <v>0.03723885230198509</v>
      </c>
      <c r="BN7" s="145">
        <v>-0.0029605926717410913</v>
      </c>
      <c r="BO7" s="140">
        <v>-0.08249065045306347</v>
      </c>
      <c r="BP7" s="140"/>
      <c r="BQ7" s="145">
        <v>-0.08365073204845319</v>
      </c>
      <c r="BR7" s="190">
        <v>-6.205055011176963E-05</v>
      </c>
      <c r="BS7" s="221">
        <v>-1.92312060329769E-05</v>
      </c>
      <c r="BT7" s="221">
        <v>-7.120826777728961E-05</v>
      </c>
      <c r="BU7" s="140">
        <v>-0.022099430455360003</v>
      </c>
      <c r="BV7" s="140">
        <v>-0.059455742782440035</v>
      </c>
      <c r="BW7" s="140">
        <v>-0.054735566156763116</v>
      </c>
      <c r="BX7" s="145"/>
      <c r="BY7" s="145">
        <v>-0.07540674191053676</v>
      </c>
      <c r="BZ7" s="145">
        <v>-0.05637449848378362</v>
      </c>
      <c r="CA7" s="145">
        <v>-0.016279098468565012</v>
      </c>
      <c r="CB7" s="140">
        <v>0.014918529070962805</v>
      </c>
      <c r="CC7" s="140">
        <v>-0.03889521794593598</v>
      </c>
      <c r="CD7" s="145">
        <v>-0.04092153039517654</v>
      </c>
      <c r="CE7" s="145">
        <v>-0.041683794522659356</v>
      </c>
      <c r="CF7" s="145"/>
      <c r="CG7" s="140">
        <v>-0.2268121193227669</v>
      </c>
      <c r="CH7" s="145"/>
      <c r="CI7" s="140">
        <v>-0.006625910545743685</v>
      </c>
      <c r="CJ7" s="140">
        <v>-0.014618866079194603</v>
      </c>
      <c r="CK7" s="145">
        <v>-0.01641356157883178</v>
      </c>
      <c r="CL7" s="145">
        <v>0.0035102011019647605</v>
      </c>
      <c r="CM7" s="140">
        <v>0.03513815846795154</v>
      </c>
      <c r="CN7" s="140">
        <v>0.014196672232648755</v>
      </c>
      <c r="CO7" s="140">
        <v>-0.044103831395290616</v>
      </c>
      <c r="CP7" s="140">
        <v>-0.004760054885171172</v>
      </c>
      <c r="CQ7" s="140"/>
      <c r="CR7" s="145">
        <v>0.02847493568626125</v>
      </c>
      <c r="CS7" s="145">
        <v>-0.00022210773097630643</v>
      </c>
      <c r="CT7" s="145">
        <v>-0.026769573370383992</v>
      </c>
      <c r="CU7" s="140">
        <v>0.0065063099834064</v>
      </c>
      <c r="CV7" s="140">
        <v>-0.07103790645175123</v>
      </c>
      <c r="CW7" s="140">
        <v>0.0212084576027054</v>
      </c>
      <c r="CX7" s="140">
        <v>0.02574341633800037</v>
      </c>
      <c r="CY7" s="140">
        <v>-0.021928776261800564</v>
      </c>
      <c r="CZ7" s="145">
        <v>-0.03258673495091502</v>
      </c>
      <c r="DA7" s="145">
        <v>-0.02155314356292093</v>
      </c>
      <c r="DB7" s="140">
        <v>0.0004123576483547886</v>
      </c>
      <c r="DC7" s="140">
        <v>0.042346950792573335</v>
      </c>
      <c r="DD7" s="140">
        <v>0.03888558032337874</v>
      </c>
      <c r="DE7" s="140">
        <v>-0.07825651390592836</v>
      </c>
      <c r="DF7" s="140">
        <v>-0.01962783754035269</v>
      </c>
      <c r="DG7" s="140">
        <v>0.023015398018654265</v>
      </c>
      <c r="DH7" s="140">
        <v>0.05931100294106506</v>
      </c>
      <c r="DI7" s="140">
        <v>0.042771872378012166</v>
      </c>
      <c r="DJ7" s="140">
        <v>0.02672826544343243</v>
      </c>
      <c r="DK7" s="140">
        <v>0.0033043234311984637</v>
      </c>
      <c r="DL7" s="177" t="s">
        <v>410</v>
      </c>
      <c r="DM7" s="140">
        <v>-0.020882580334690926</v>
      </c>
      <c r="DN7" s="140">
        <v>0.05757636104998087</v>
      </c>
      <c r="DO7" s="105"/>
      <c r="DQ7" s="194">
        <v>-0.018972201049719195</v>
      </c>
      <c r="DR7" s="194"/>
      <c r="DS7" s="208">
        <v>-0.0004025709591954918</v>
      </c>
      <c r="DT7" s="194">
        <v>-0.023072769884962208</v>
      </c>
      <c r="DU7" s="106"/>
      <c r="DV7" s="106"/>
    </row>
    <row r="8" spans="1:126" s="245" customFormat="1" ht="13.5" hidden="1">
      <c r="A8" s="235" t="s">
        <v>473</v>
      </c>
      <c r="B8" s="236">
        <v>0.0001</v>
      </c>
      <c r="C8" s="237">
        <v>-0.0289</v>
      </c>
      <c r="D8" s="237">
        <v>0.0067</v>
      </c>
      <c r="E8" s="237">
        <v>0.0245</v>
      </c>
      <c r="F8" s="237">
        <v>0.0091</v>
      </c>
      <c r="G8" s="237"/>
      <c r="H8" s="238"/>
      <c r="I8" s="237"/>
      <c r="J8" s="237"/>
      <c r="K8" s="238"/>
      <c r="L8" s="237">
        <v>-0.0247</v>
      </c>
      <c r="M8" s="239"/>
      <c r="N8" s="238">
        <v>-0.028</v>
      </c>
      <c r="O8" s="237">
        <v>-0.028</v>
      </c>
      <c r="P8" s="237"/>
      <c r="Q8" s="237"/>
      <c r="R8" s="237"/>
      <c r="S8" s="238"/>
      <c r="T8" s="237">
        <v>-0.017</v>
      </c>
      <c r="U8" s="240"/>
      <c r="V8" s="238"/>
      <c r="W8" s="237">
        <v>-0.0179</v>
      </c>
      <c r="X8" s="237"/>
      <c r="Y8" s="237"/>
      <c r="Z8" s="238"/>
      <c r="AA8" s="237">
        <v>0.0118</v>
      </c>
      <c r="AB8" s="240"/>
      <c r="AC8" s="238">
        <v>-0.0027</v>
      </c>
      <c r="AD8" s="240"/>
      <c r="AE8" s="240"/>
      <c r="AF8" s="238"/>
      <c r="AG8" s="238">
        <v>-0.047</v>
      </c>
      <c r="AH8" s="240"/>
      <c r="AI8" s="238">
        <v>0.006</v>
      </c>
      <c r="AJ8" s="240"/>
      <c r="AK8" s="240"/>
      <c r="AL8" s="240"/>
      <c r="AM8" s="238">
        <v>-0.0972</v>
      </c>
      <c r="AN8" s="238">
        <v>-0.0417</v>
      </c>
      <c r="AO8" s="241"/>
      <c r="AP8" s="241"/>
      <c r="AQ8" s="238">
        <v>-0.025</v>
      </c>
      <c r="AR8" s="238"/>
      <c r="AS8" s="238">
        <v>-0.0515</v>
      </c>
      <c r="AT8" s="240"/>
      <c r="AU8" s="238">
        <v>-0.0311</v>
      </c>
      <c r="AV8" s="238">
        <v>-0.0504</v>
      </c>
      <c r="AW8" s="242"/>
      <c r="AX8" s="243">
        <v>-0.005</v>
      </c>
      <c r="AY8" s="243">
        <v>-0.022</v>
      </c>
      <c r="AZ8" s="243">
        <v>0.001</v>
      </c>
      <c r="BA8" s="237"/>
      <c r="BB8" s="238">
        <v>-0.0192</v>
      </c>
      <c r="BC8" s="240"/>
      <c r="BD8" s="240"/>
      <c r="BE8" s="238">
        <v>-0.027</v>
      </c>
      <c r="BF8" s="240"/>
      <c r="BG8" s="240"/>
      <c r="BH8" s="238">
        <v>-0.0071</v>
      </c>
      <c r="BI8" s="242">
        <v>-0.0157</v>
      </c>
      <c r="BJ8" s="240">
        <v>-0.0157</v>
      </c>
      <c r="BK8" s="240">
        <v>-0.016</v>
      </c>
      <c r="BL8" s="238"/>
      <c r="BM8" s="238">
        <v>0.0372</v>
      </c>
      <c r="BN8" s="240">
        <v>-0.003</v>
      </c>
      <c r="BO8" s="238">
        <v>-0.083</v>
      </c>
      <c r="BP8" s="240"/>
      <c r="BQ8" s="240"/>
      <c r="BR8" s="238">
        <v>-0.001</v>
      </c>
      <c r="BS8" s="243">
        <v>-0.001</v>
      </c>
      <c r="BT8" s="243">
        <v>-0.001</v>
      </c>
      <c r="BU8" s="238">
        <v>-0.0221</v>
      </c>
      <c r="BV8" s="242">
        <v>-0.0595</v>
      </c>
      <c r="BW8" s="242">
        <v>-0.0547</v>
      </c>
      <c r="BX8" s="240"/>
      <c r="BY8" s="240">
        <v>-0.0754</v>
      </c>
      <c r="BZ8" s="240">
        <v>-0.0564</v>
      </c>
      <c r="CA8" s="240">
        <v>-0.0163</v>
      </c>
      <c r="CB8" s="242">
        <v>0.0149</v>
      </c>
      <c r="CC8" s="242">
        <v>-0.0381</v>
      </c>
      <c r="CD8" s="240">
        <v>-0.0409</v>
      </c>
      <c r="CE8" s="240">
        <v>-0.0417</v>
      </c>
      <c r="CF8" s="240"/>
      <c r="CG8" s="242">
        <v>-0.227</v>
      </c>
      <c r="CH8" s="240"/>
      <c r="CI8" s="242">
        <v>-0.0066</v>
      </c>
      <c r="CJ8" s="242">
        <v>-0.0142</v>
      </c>
      <c r="CK8" s="240"/>
      <c r="CL8" s="240"/>
      <c r="CM8" s="242">
        <v>0.035</v>
      </c>
      <c r="CN8" s="242">
        <v>0.0142</v>
      </c>
      <c r="CO8" s="242">
        <v>-0.0441</v>
      </c>
      <c r="CP8" s="242">
        <v>-0.0048</v>
      </c>
      <c r="CQ8" s="240">
        <v>-0.0121</v>
      </c>
      <c r="CR8" s="240">
        <v>0.0287</v>
      </c>
      <c r="CS8" s="240">
        <v>-0.0002</v>
      </c>
      <c r="CT8" s="240">
        <v>-0.0268</v>
      </c>
      <c r="CU8" s="242">
        <v>0.007</v>
      </c>
      <c r="CV8" s="242">
        <v>-0.071</v>
      </c>
      <c r="CW8" s="242">
        <v>0.024</v>
      </c>
      <c r="CX8" s="242">
        <v>0.0257</v>
      </c>
      <c r="CY8" s="242">
        <v>-0.0198</v>
      </c>
      <c r="CZ8" s="240"/>
      <c r="DA8" s="240"/>
      <c r="DB8" s="238">
        <v>0.0004</v>
      </c>
      <c r="DC8" s="242">
        <v>0.0423</v>
      </c>
      <c r="DD8" s="242">
        <v>0.04</v>
      </c>
      <c r="DE8" s="242">
        <v>-0.078</v>
      </c>
      <c r="DF8" s="242">
        <v>-0.0196</v>
      </c>
      <c r="DG8" s="242">
        <v>0.024</v>
      </c>
      <c r="DH8" s="242">
        <v>0.0593</v>
      </c>
      <c r="DI8" s="242">
        <v>0.043</v>
      </c>
      <c r="DJ8" s="242">
        <v>0.027</v>
      </c>
      <c r="DK8" s="238"/>
      <c r="DL8" s="244" t="s">
        <v>410</v>
      </c>
      <c r="DM8" s="238">
        <v>-0.021</v>
      </c>
      <c r="DN8" s="242"/>
      <c r="DO8" s="242"/>
      <c r="DP8" s="242"/>
      <c r="DQ8" s="242"/>
      <c r="DS8" s="242"/>
      <c r="DT8" s="242"/>
      <c r="DU8" s="242"/>
      <c r="DV8" s="246"/>
    </row>
    <row r="9" spans="1:126" ht="12.75">
      <c r="A9" s="108" t="s">
        <v>475</v>
      </c>
      <c r="B9" s="111">
        <v>0.042</v>
      </c>
      <c r="C9" s="146">
        <v>0.0403</v>
      </c>
      <c r="D9" s="146">
        <v>0.0432</v>
      </c>
      <c r="E9" s="146">
        <v>0.0548</v>
      </c>
      <c r="F9" s="146">
        <v>0.032</v>
      </c>
      <c r="G9" s="146">
        <v>-0.0124</v>
      </c>
      <c r="H9" s="111">
        <v>0.059</v>
      </c>
      <c r="I9" s="146"/>
      <c r="J9" s="146"/>
      <c r="K9" s="111"/>
      <c r="L9" s="146">
        <v>0.0543</v>
      </c>
      <c r="M9" s="158" t="s">
        <v>424</v>
      </c>
      <c r="N9" s="111">
        <v>0.056</v>
      </c>
      <c r="O9" s="133"/>
      <c r="P9" s="133"/>
      <c r="Q9" s="133"/>
      <c r="R9" s="133"/>
      <c r="S9" s="111"/>
      <c r="T9" s="146">
        <v>0.05</v>
      </c>
      <c r="U9" s="146">
        <v>0.0023</v>
      </c>
      <c r="V9" s="111"/>
      <c r="W9" s="146">
        <v>0.0586</v>
      </c>
      <c r="X9" s="161">
        <v>0.065</v>
      </c>
      <c r="Y9" s="161">
        <v>0.08</v>
      </c>
      <c r="Z9" s="111"/>
      <c r="AA9" s="146">
        <v>0.0481</v>
      </c>
      <c r="AB9" s="146">
        <v>0.066</v>
      </c>
      <c r="AC9" s="111">
        <v>0.0319</v>
      </c>
      <c r="AD9" s="146"/>
      <c r="AE9" s="146"/>
      <c r="AF9" s="111"/>
      <c r="AG9" s="111">
        <v>0.049</v>
      </c>
      <c r="AH9" s="146"/>
      <c r="AI9" s="111">
        <v>0.069</v>
      </c>
      <c r="AJ9" s="146"/>
      <c r="AK9" s="146"/>
      <c r="AL9" s="146"/>
      <c r="AM9" s="111">
        <v>0.0183</v>
      </c>
      <c r="AN9" s="111">
        <v>0.0348</v>
      </c>
      <c r="AO9" s="147"/>
      <c r="AP9" s="147">
        <v>0.035</v>
      </c>
      <c r="AQ9" s="111">
        <v>0.049</v>
      </c>
      <c r="AR9" s="111"/>
      <c r="AS9" s="111">
        <v>0.0464</v>
      </c>
      <c r="AT9" s="146"/>
      <c r="AU9" s="111">
        <v>0.0444</v>
      </c>
      <c r="AV9" s="111">
        <v>0.0306</v>
      </c>
      <c r="AW9" s="111"/>
      <c r="AX9" s="146">
        <v>0.014</v>
      </c>
      <c r="AY9" s="146">
        <v>0.012</v>
      </c>
      <c r="AZ9" s="146">
        <v>0.039</v>
      </c>
      <c r="BA9" s="146">
        <v>0.029</v>
      </c>
      <c r="BB9" s="111">
        <v>0.0486</v>
      </c>
      <c r="BC9" s="146"/>
      <c r="BD9" s="146"/>
      <c r="BE9" s="111">
        <v>0.048</v>
      </c>
      <c r="BF9" s="146"/>
      <c r="BG9" s="146"/>
      <c r="BH9" s="111">
        <v>0.0424</v>
      </c>
      <c r="BI9" s="111">
        <v>0.0465</v>
      </c>
      <c r="BJ9" s="146">
        <v>0.0465</v>
      </c>
      <c r="BK9" s="146">
        <v>0.0465</v>
      </c>
      <c r="BL9" s="111"/>
      <c r="BM9" s="111">
        <v>0.0544</v>
      </c>
      <c r="BN9" s="146"/>
      <c r="BO9" s="111">
        <v>0.022</v>
      </c>
      <c r="BP9" s="146"/>
      <c r="BQ9" s="146"/>
      <c r="BR9" s="111">
        <v>0.0364</v>
      </c>
      <c r="BS9" s="146">
        <v>0.0364</v>
      </c>
      <c r="BT9" s="146">
        <v>0.0364</v>
      </c>
      <c r="BU9" s="111">
        <v>0.0473</v>
      </c>
      <c r="BV9" s="111">
        <v>0.036</v>
      </c>
      <c r="BW9" s="109">
        <v>0.0252</v>
      </c>
      <c r="BX9" s="133">
        <v>0.0067</v>
      </c>
      <c r="BY9" s="133">
        <v>0.024</v>
      </c>
      <c r="BZ9" s="133">
        <v>0.024</v>
      </c>
      <c r="CA9" s="133">
        <v>0.031</v>
      </c>
      <c r="CB9" s="109">
        <v>0.0286</v>
      </c>
      <c r="CC9" s="109"/>
      <c r="CD9" s="133"/>
      <c r="CE9" s="133"/>
      <c r="CF9" s="133"/>
      <c r="CG9" s="111">
        <v>0.028</v>
      </c>
      <c r="CH9" s="146"/>
      <c r="CI9" s="111">
        <v>0.0367</v>
      </c>
      <c r="CJ9" s="111">
        <v>0.0483</v>
      </c>
      <c r="CK9" s="146"/>
      <c r="CL9" s="146"/>
      <c r="CM9" s="111">
        <v>0.047</v>
      </c>
      <c r="CN9" s="111">
        <v>0.0529</v>
      </c>
      <c r="CO9" s="111">
        <v>0.0243</v>
      </c>
      <c r="CP9" s="111">
        <v>0.0454</v>
      </c>
      <c r="CQ9" s="133">
        <v>-0.0549</v>
      </c>
      <c r="CR9" s="146">
        <v>0.0539</v>
      </c>
      <c r="CS9" s="146">
        <v>0.0549</v>
      </c>
      <c r="CT9" s="146">
        <v>0.0562</v>
      </c>
      <c r="CU9" s="111">
        <v>0.054</v>
      </c>
      <c r="CV9" s="111">
        <v>0.0219</v>
      </c>
      <c r="CW9" s="111">
        <v>0.052</v>
      </c>
      <c r="CX9" s="111">
        <v>0.0519</v>
      </c>
      <c r="CY9" s="111">
        <v>0.0376</v>
      </c>
      <c r="CZ9" s="146"/>
      <c r="DA9" s="133"/>
      <c r="DB9" s="109">
        <v>0.0502</v>
      </c>
      <c r="DC9" s="111">
        <v>0.053</v>
      </c>
      <c r="DD9" s="111">
        <v>0.053</v>
      </c>
      <c r="DE9" s="111">
        <v>0.023</v>
      </c>
      <c r="DF9" s="109">
        <v>0.0296</v>
      </c>
      <c r="DG9" s="109">
        <v>0.042</v>
      </c>
      <c r="DH9" s="111">
        <v>0.0706</v>
      </c>
      <c r="DI9" s="111">
        <v>0.049</v>
      </c>
      <c r="DJ9" s="111">
        <v>0.028</v>
      </c>
      <c r="DK9" s="111">
        <v>0.026</v>
      </c>
      <c r="DL9" s="178" t="s">
        <v>410</v>
      </c>
      <c r="DM9" s="109">
        <v>0.0311</v>
      </c>
      <c r="DN9" s="109"/>
      <c r="DO9" s="111"/>
      <c r="DQ9" s="111"/>
      <c r="DR9" s="111"/>
      <c r="DS9" s="17"/>
      <c r="DT9" s="17"/>
      <c r="DU9" s="111"/>
      <c r="DV9" s="110"/>
    </row>
    <row r="10" spans="1:134" ht="18" customHeight="1">
      <c r="A10" s="113" t="s">
        <v>249</v>
      </c>
      <c r="B10" s="114">
        <v>26</v>
      </c>
      <c r="C10" s="148">
        <v>34.1429202092857</v>
      </c>
      <c r="D10" s="148">
        <v>23.7</v>
      </c>
      <c r="E10" s="148">
        <v>0</v>
      </c>
      <c r="F10" s="148">
        <v>0</v>
      </c>
      <c r="G10" s="148">
        <v>74</v>
      </c>
      <c r="H10" s="114">
        <v>33.3</v>
      </c>
      <c r="I10" s="148"/>
      <c r="J10" s="148"/>
      <c r="K10" s="114"/>
      <c r="L10" s="148">
        <v>32.97</v>
      </c>
      <c r="M10" s="148">
        <v>29</v>
      </c>
      <c r="N10" s="114">
        <v>38.5</v>
      </c>
      <c r="O10" s="134">
        <v>38.5</v>
      </c>
      <c r="P10" s="134">
        <v>38.5</v>
      </c>
      <c r="Q10" s="134">
        <v>35</v>
      </c>
      <c r="R10" s="134">
        <v>0</v>
      </c>
      <c r="S10" s="114"/>
      <c r="T10" s="148">
        <v>27</v>
      </c>
      <c r="U10" s="148">
        <v>79.4</v>
      </c>
      <c r="V10" s="114"/>
      <c r="W10" s="148">
        <v>22</v>
      </c>
      <c r="X10" s="134">
        <v>25</v>
      </c>
      <c r="Y10" s="134">
        <v>50</v>
      </c>
      <c r="Z10" s="114"/>
      <c r="AA10" s="148">
        <v>22.5</v>
      </c>
      <c r="AB10" s="148">
        <v>100</v>
      </c>
      <c r="AC10" s="114">
        <v>61.42</v>
      </c>
      <c r="AD10" s="148"/>
      <c r="AE10" s="148"/>
      <c r="AF10" s="114"/>
      <c r="AG10" s="114">
        <v>28.7</v>
      </c>
      <c r="AH10" s="148"/>
      <c r="AI10" s="114">
        <v>26</v>
      </c>
      <c r="AJ10" s="148"/>
      <c r="AK10" s="148"/>
      <c r="AL10" s="148"/>
      <c r="AM10" s="114">
        <v>40.3</v>
      </c>
      <c r="AN10" s="114">
        <v>37.6</v>
      </c>
      <c r="AO10" s="168"/>
      <c r="AP10" s="169">
        <v>20</v>
      </c>
      <c r="AQ10" s="114">
        <v>64.3</v>
      </c>
      <c r="AR10" s="114"/>
      <c r="AS10" s="114">
        <v>34.58</v>
      </c>
      <c r="AT10" s="148">
        <v>5.47</v>
      </c>
      <c r="AU10" s="114">
        <v>54.29</v>
      </c>
      <c r="AV10" s="114">
        <v>66.58</v>
      </c>
      <c r="AW10" s="114">
        <v>41.9</v>
      </c>
      <c r="AX10" s="148">
        <v>43.4</v>
      </c>
      <c r="AY10" s="148">
        <v>49.1</v>
      </c>
      <c r="AZ10" s="148">
        <v>41.7</v>
      </c>
      <c r="BA10" s="148">
        <v>15.3</v>
      </c>
      <c r="BB10" s="114">
        <v>31.76</v>
      </c>
      <c r="BC10" s="148"/>
      <c r="BD10" s="148">
        <v>34.38</v>
      </c>
      <c r="BE10" s="114">
        <v>45.7</v>
      </c>
      <c r="BF10" s="148"/>
      <c r="BG10" s="148"/>
      <c r="BH10" s="114">
        <v>28.8</v>
      </c>
      <c r="BI10" s="114">
        <v>27.87</v>
      </c>
      <c r="BJ10" s="148">
        <v>27.87</v>
      </c>
      <c r="BK10" s="148">
        <v>27.87</v>
      </c>
      <c r="BL10" s="114"/>
      <c r="BM10" s="114">
        <v>22.16</v>
      </c>
      <c r="BN10" s="148"/>
      <c r="BO10" s="114">
        <v>50.6</v>
      </c>
      <c r="BP10" s="148"/>
      <c r="BQ10" s="148"/>
      <c r="BR10" s="114">
        <v>77.6</v>
      </c>
      <c r="BS10" s="148">
        <v>77.6</v>
      </c>
      <c r="BT10" s="148">
        <v>77.6</v>
      </c>
      <c r="BU10" s="114">
        <v>17.81</v>
      </c>
      <c r="BV10" s="114">
        <v>61.09</v>
      </c>
      <c r="BW10" s="114">
        <v>90.48</v>
      </c>
      <c r="BX10" s="148">
        <v>98.81</v>
      </c>
      <c r="BY10" s="148">
        <v>91.02</v>
      </c>
      <c r="BZ10" s="148">
        <v>90.61</v>
      </c>
      <c r="CA10" s="148">
        <v>87.25</v>
      </c>
      <c r="CB10" s="115">
        <v>10.5</v>
      </c>
      <c r="CC10" s="115">
        <v>52.88</v>
      </c>
      <c r="CD10" s="134">
        <v>52.88</v>
      </c>
      <c r="CE10" s="134">
        <v>52.88</v>
      </c>
      <c r="CF10" s="134">
        <v>74.06</v>
      </c>
      <c r="CG10" s="114">
        <v>20</v>
      </c>
      <c r="CH10" s="148"/>
      <c r="CI10" s="114">
        <v>92.5</v>
      </c>
      <c r="CJ10" s="114">
        <v>17</v>
      </c>
      <c r="CK10" s="148"/>
      <c r="CL10" s="148"/>
      <c r="CM10" s="114">
        <v>16</v>
      </c>
      <c r="CN10" s="114">
        <v>53.7</v>
      </c>
      <c r="CO10" s="114">
        <v>50.97</v>
      </c>
      <c r="CP10" s="114">
        <v>33.58</v>
      </c>
      <c r="CQ10" s="134"/>
      <c r="CR10" s="148"/>
      <c r="CS10" s="148"/>
      <c r="CT10" s="148"/>
      <c r="CU10" s="114">
        <v>45.3</v>
      </c>
      <c r="CV10" s="114">
        <v>38.32</v>
      </c>
      <c r="CW10" s="114">
        <v>19.9</v>
      </c>
      <c r="CX10" s="114">
        <v>64.79</v>
      </c>
      <c r="CY10" s="114">
        <v>17.6</v>
      </c>
      <c r="CZ10" s="148"/>
      <c r="DA10" s="134"/>
      <c r="DB10" s="115">
        <v>18</v>
      </c>
      <c r="DC10" s="114">
        <v>53.76</v>
      </c>
      <c r="DD10" s="114">
        <v>49</v>
      </c>
      <c r="DE10" s="116">
        <v>14</v>
      </c>
      <c r="DF10" s="115">
        <v>29.92</v>
      </c>
      <c r="DG10" s="115">
        <v>73.38</v>
      </c>
      <c r="DH10" s="115">
        <v>0.3</v>
      </c>
      <c r="DI10" s="114">
        <v>3.1</v>
      </c>
      <c r="DJ10" s="114">
        <v>12.9</v>
      </c>
      <c r="DK10" s="114">
        <v>0</v>
      </c>
      <c r="DL10" s="178" t="s">
        <v>410</v>
      </c>
      <c r="DM10" s="115">
        <v>0</v>
      </c>
      <c r="DN10" s="115"/>
      <c r="DO10" s="114"/>
      <c r="DQ10" s="194">
        <v>0.3500001900003948</v>
      </c>
      <c r="DR10" s="172"/>
      <c r="DS10" s="194">
        <v>0.27987975221882644</v>
      </c>
      <c r="DT10" s="194">
        <v>0.366995089775601</v>
      </c>
      <c r="DU10" s="114"/>
      <c r="DV10" s="114"/>
      <c r="DW10" s="114"/>
      <c r="DX10" s="114"/>
      <c r="DY10" s="114"/>
      <c r="DZ10" s="114"/>
      <c r="EA10" s="114"/>
      <c r="EB10" s="114"/>
      <c r="EC10" s="114"/>
      <c r="ED10" s="114"/>
    </row>
    <row r="11" spans="1:134" ht="12.75">
      <c r="A11" s="108" t="s">
        <v>250</v>
      </c>
      <c r="B11" s="114">
        <v>50.1</v>
      </c>
      <c r="C11" s="148">
        <v>30.1752365284092</v>
      </c>
      <c r="D11" s="148">
        <v>54.8</v>
      </c>
      <c r="E11" s="148">
        <v>0</v>
      </c>
      <c r="F11" s="148">
        <v>0</v>
      </c>
      <c r="G11" s="148">
        <v>23.5</v>
      </c>
      <c r="H11" s="114">
        <v>32.2</v>
      </c>
      <c r="I11" s="148"/>
      <c r="J11" s="148"/>
      <c r="K11" s="114"/>
      <c r="L11" s="148">
        <v>38</v>
      </c>
      <c r="M11" s="148">
        <v>71</v>
      </c>
      <c r="N11" s="114">
        <v>31.2</v>
      </c>
      <c r="O11" s="134">
        <v>31.2</v>
      </c>
      <c r="P11" s="134">
        <v>31.2</v>
      </c>
      <c r="Q11" s="134">
        <v>33.2</v>
      </c>
      <c r="R11" s="134">
        <v>51</v>
      </c>
      <c r="S11" s="114"/>
      <c r="T11" s="148">
        <v>55.1</v>
      </c>
      <c r="U11" s="148">
        <v>20.6</v>
      </c>
      <c r="V11" s="114"/>
      <c r="W11" s="148">
        <v>52</v>
      </c>
      <c r="X11" s="134">
        <v>75</v>
      </c>
      <c r="Y11" s="134">
        <v>50</v>
      </c>
      <c r="Z11" s="114"/>
      <c r="AA11" s="148">
        <v>71.3</v>
      </c>
      <c r="AB11" s="148">
        <v>0</v>
      </c>
      <c r="AC11" s="114">
        <v>17.6</v>
      </c>
      <c r="AD11" s="148"/>
      <c r="AE11" s="148"/>
      <c r="AF11" s="114"/>
      <c r="AG11" s="114">
        <v>39.5</v>
      </c>
      <c r="AH11" s="148"/>
      <c r="AI11" s="114">
        <v>37.8</v>
      </c>
      <c r="AJ11" s="148"/>
      <c r="AK11" s="148"/>
      <c r="AL11" s="148"/>
      <c r="AM11" s="114">
        <v>24.6</v>
      </c>
      <c r="AN11" s="114">
        <v>46.2</v>
      </c>
      <c r="AO11" s="168"/>
      <c r="AP11" s="169">
        <v>80</v>
      </c>
      <c r="AQ11" s="114">
        <v>18</v>
      </c>
      <c r="AR11" s="114"/>
      <c r="AS11" s="114">
        <v>26.54</v>
      </c>
      <c r="AT11" s="148">
        <v>86.05</v>
      </c>
      <c r="AU11" s="114">
        <v>25.33</v>
      </c>
      <c r="AV11" s="114">
        <v>11.21</v>
      </c>
      <c r="AW11" s="114">
        <v>52.1</v>
      </c>
      <c r="AX11" s="148">
        <v>50.6</v>
      </c>
      <c r="AY11" s="148">
        <v>45.7</v>
      </c>
      <c r="AZ11" s="148">
        <v>52</v>
      </c>
      <c r="BA11" s="148">
        <v>78.2</v>
      </c>
      <c r="BB11" s="114">
        <v>48.04</v>
      </c>
      <c r="BC11" s="148"/>
      <c r="BD11" s="148">
        <v>65.62</v>
      </c>
      <c r="BE11" s="114">
        <v>43.3</v>
      </c>
      <c r="BF11" s="148"/>
      <c r="BG11" s="148"/>
      <c r="BH11" s="114">
        <v>50.7</v>
      </c>
      <c r="BI11" s="114">
        <v>50.71</v>
      </c>
      <c r="BJ11" s="148">
        <v>50.71</v>
      </c>
      <c r="BK11" s="148">
        <v>50.71</v>
      </c>
      <c r="BL11" s="114"/>
      <c r="BM11" s="114">
        <v>51.3</v>
      </c>
      <c r="BN11" s="148"/>
      <c r="BO11" s="114">
        <v>35.4</v>
      </c>
      <c r="BP11" s="148"/>
      <c r="BQ11" s="148"/>
      <c r="BR11" s="114">
        <v>4.05</v>
      </c>
      <c r="BS11" s="148">
        <v>4.05</v>
      </c>
      <c r="BT11" s="148">
        <v>4.05</v>
      </c>
      <c r="BU11" s="114">
        <v>40.36</v>
      </c>
      <c r="BV11" s="114">
        <v>21.27</v>
      </c>
      <c r="BW11" s="114">
        <v>7.94</v>
      </c>
      <c r="BX11" s="148">
        <v>0</v>
      </c>
      <c r="BY11" s="148">
        <v>8.55</v>
      </c>
      <c r="BZ11" s="148">
        <v>7.75</v>
      </c>
      <c r="CA11" s="148">
        <v>8.58</v>
      </c>
      <c r="CB11" s="115">
        <v>21.3</v>
      </c>
      <c r="CC11" s="115">
        <v>29.65</v>
      </c>
      <c r="CD11" s="134">
        <v>29.65</v>
      </c>
      <c r="CE11" s="134">
        <v>29.65</v>
      </c>
      <c r="CF11" s="134">
        <v>25.94</v>
      </c>
      <c r="CG11" s="114">
        <v>14.1</v>
      </c>
      <c r="CH11" s="148"/>
      <c r="CI11" s="114">
        <v>1.8</v>
      </c>
      <c r="CJ11" s="114">
        <v>56.6</v>
      </c>
      <c r="CK11" s="148"/>
      <c r="CL11" s="148"/>
      <c r="CM11" s="114">
        <v>71</v>
      </c>
      <c r="CN11" s="114">
        <v>31.76</v>
      </c>
      <c r="CO11" s="114">
        <v>13.89</v>
      </c>
      <c r="CP11" s="114">
        <v>65.53</v>
      </c>
      <c r="CQ11" s="134"/>
      <c r="CR11" s="148"/>
      <c r="CS11" s="148"/>
      <c r="CT11" s="148"/>
      <c r="CU11" s="114">
        <v>8.1</v>
      </c>
      <c r="CV11" s="114">
        <v>39.18</v>
      </c>
      <c r="CW11" s="114">
        <v>47.5</v>
      </c>
      <c r="CX11" s="114">
        <v>18.66</v>
      </c>
      <c r="CY11" s="114">
        <v>70.69</v>
      </c>
      <c r="CZ11" s="148"/>
      <c r="DA11" s="134"/>
      <c r="DB11" s="115">
        <v>54</v>
      </c>
      <c r="DC11" s="114">
        <v>32.08</v>
      </c>
      <c r="DD11" s="114">
        <v>33.6</v>
      </c>
      <c r="DE11" s="116">
        <v>47.2</v>
      </c>
      <c r="DF11" s="115">
        <v>28.08</v>
      </c>
      <c r="DG11" s="115">
        <v>22.33</v>
      </c>
      <c r="DH11" s="115">
        <v>92</v>
      </c>
      <c r="DI11" s="114">
        <v>44.4</v>
      </c>
      <c r="DJ11" s="114">
        <v>58.4</v>
      </c>
      <c r="DK11" s="114">
        <v>0</v>
      </c>
      <c r="DL11" s="178" t="s">
        <v>410</v>
      </c>
      <c r="DM11" s="115">
        <v>0</v>
      </c>
      <c r="DN11" s="115"/>
      <c r="DO11" s="114"/>
      <c r="DQ11" s="194">
        <v>0.39546754771712883</v>
      </c>
      <c r="DR11" s="172"/>
      <c r="DS11" s="194">
        <v>0.47251744047974203</v>
      </c>
      <c r="DT11" s="194">
        <v>0.37679317478651375</v>
      </c>
      <c r="DU11" s="114"/>
      <c r="DV11" s="114"/>
      <c r="DW11" s="114"/>
      <c r="DX11" s="114"/>
      <c r="DY11" s="114"/>
      <c r="DZ11" s="114"/>
      <c r="EA11" s="114"/>
      <c r="EB11" s="114"/>
      <c r="EC11" s="114"/>
      <c r="ED11" s="114"/>
    </row>
    <row r="12" spans="1:134" ht="12.75">
      <c r="A12" s="108" t="s">
        <v>251</v>
      </c>
      <c r="B12" s="114">
        <v>0.5</v>
      </c>
      <c r="C12" s="148">
        <v>0.641365213480574</v>
      </c>
      <c r="D12" s="148">
        <v>0.4</v>
      </c>
      <c r="E12" s="148">
        <v>0</v>
      </c>
      <c r="F12" s="148">
        <v>0</v>
      </c>
      <c r="G12" s="148">
        <v>2.5</v>
      </c>
      <c r="H12" s="114">
        <v>0.2</v>
      </c>
      <c r="I12" s="148"/>
      <c r="J12" s="148"/>
      <c r="K12" s="114"/>
      <c r="L12" s="148">
        <v>1</v>
      </c>
      <c r="M12" s="148">
        <v>0</v>
      </c>
      <c r="N12" s="114">
        <v>0.4</v>
      </c>
      <c r="O12" s="134">
        <v>0.4</v>
      </c>
      <c r="P12" s="134">
        <v>0.4</v>
      </c>
      <c r="Q12" s="134">
        <v>0</v>
      </c>
      <c r="R12" s="134">
        <v>0</v>
      </c>
      <c r="S12" s="114"/>
      <c r="T12" s="148">
        <v>0.5</v>
      </c>
      <c r="U12" s="148">
        <v>0</v>
      </c>
      <c r="V12" s="114"/>
      <c r="W12" s="148">
        <v>3</v>
      </c>
      <c r="X12" s="134">
        <v>0</v>
      </c>
      <c r="Y12" s="134">
        <v>0</v>
      </c>
      <c r="Z12" s="114"/>
      <c r="AA12" s="148">
        <v>0.23</v>
      </c>
      <c r="AB12" s="148">
        <v>0</v>
      </c>
      <c r="AC12" s="114">
        <v>0</v>
      </c>
      <c r="AD12" s="148"/>
      <c r="AE12" s="148"/>
      <c r="AF12" s="114"/>
      <c r="AG12" s="114">
        <v>1.2</v>
      </c>
      <c r="AH12" s="148"/>
      <c r="AI12" s="114">
        <v>7.1</v>
      </c>
      <c r="AJ12" s="148"/>
      <c r="AK12" s="148"/>
      <c r="AL12" s="148"/>
      <c r="AM12" s="114">
        <v>15.2</v>
      </c>
      <c r="AN12" s="114">
        <v>2.1</v>
      </c>
      <c r="AO12" s="168"/>
      <c r="AP12" s="169">
        <v>0</v>
      </c>
      <c r="AQ12" s="114">
        <v>1</v>
      </c>
      <c r="AR12" s="114"/>
      <c r="AS12" s="114">
        <v>0.21</v>
      </c>
      <c r="AT12" s="148">
        <v>0</v>
      </c>
      <c r="AU12" s="114">
        <v>0.91</v>
      </c>
      <c r="AV12" s="114">
        <v>3.74</v>
      </c>
      <c r="AW12" s="114">
        <v>0.1</v>
      </c>
      <c r="AX12" s="148">
        <v>0.1</v>
      </c>
      <c r="AY12" s="148">
        <v>0.2</v>
      </c>
      <c r="AZ12" s="148">
        <v>0.1</v>
      </c>
      <c r="BA12" s="148">
        <v>0</v>
      </c>
      <c r="BB12" s="114">
        <v>1.24</v>
      </c>
      <c r="BC12" s="148"/>
      <c r="BD12" s="148">
        <v>0</v>
      </c>
      <c r="BE12" s="114">
        <v>0.5</v>
      </c>
      <c r="BF12" s="148"/>
      <c r="BG12" s="148"/>
      <c r="BH12" s="114">
        <v>0.5</v>
      </c>
      <c r="BI12" s="114">
        <v>1.64</v>
      </c>
      <c r="BJ12" s="148">
        <v>1.64</v>
      </c>
      <c r="BK12" s="148">
        <v>1.64</v>
      </c>
      <c r="BL12" s="114"/>
      <c r="BM12" s="114">
        <v>3.5</v>
      </c>
      <c r="BN12" s="148"/>
      <c r="BO12" s="114">
        <v>1.5</v>
      </c>
      <c r="BP12" s="148"/>
      <c r="BQ12" s="148"/>
      <c r="BR12" s="114">
        <v>0.11</v>
      </c>
      <c r="BS12" s="148">
        <v>0.11</v>
      </c>
      <c r="BT12" s="148">
        <v>0.11</v>
      </c>
      <c r="BU12" s="114">
        <v>0.36</v>
      </c>
      <c r="BV12" s="114">
        <v>1.32</v>
      </c>
      <c r="BW12" s="114">
        <v>1.29</v>
      </c>
      <c r="BX12" s="148">
        <v>1.19</v>
      </c>
      <c r="BY12" s="148">
        <v>0.43</v>
      </c>
      <c r="BZ12" s="148">
        <v>1.24</v>
      </c>
      <c r="CA12" s="148">
        <v>3.5</v>
      </c>
      <c r="CB12" s="115">
        <v>0.2</v>
      </c>
      <c r="CC12" s="115">
        <v>0.01</v>
      </c>
      <c r="CD12" s="134">
        <v>0.01</v>
      </c>
      <c r="CE12" s="134">
        <v>0.01</v>
      </c>
      <c r="CF12" s="134">
        <v>0</v>
      </c>
      <c r="CG12" s="114">
        <v>24.2</v>
      </c>
      <c r="CH12" s="148"/>
      <c r="CI12" s="114">
        <v>0</v>
      </c>
      <c r="CJ12" s="114">
        <v>0</v>
      </c>
      <c r="CK12" s="148"/>
      <c r="CL12" s="148"/>
      <c r="CM12" s="114">
        <v>0.1</v>
      </c>
      <c r="CN12" s="114">
        <v>2.94</v>
      </c>
      <c r="CO12" s="114">
        <v>0.7</v>
      </c>
      <c r="CP12" s="114">
        <v>0.33</v>
      </c>
      <c r="CQ12" s="134"/>
      <c r="CR12" s="148"/>
      <c r="CS12" s="148"/>
      <c r="CT12" s="148"/>
      <c r="CU12" s="114">
        <v>5.4</v>
      </c>
      <c r="CV12" s="114">
        <v>1.46</v>
      </c>
      <c r="CW12" s="114">
        <v>0.4</v>
      </c>
      <c r="CX12" s="114">
        <v>0.12</v>
      </c>
      <c r="CY12" s="114">
        <v>2.11</v>
      </c>
      <c r="CZ12" s="148"/>
      <c r="DA12" s="134"/>
      <c r="DB12" s="115">
        <v>0</v>
      </c>
      <c r="DC12" s="114">
        <v>0</v>
      </c>
      <c r="DD12" s="114">
        <v>0</v>
      </c>
      <c r="DE12" s="116">
        <v>1.8</v>
      </c>
      <c r="DF12" s="115">
        <v>2.68</v>
      </c>
      <c r="DG12" s="115">
        <v>0.11</v>
      </c>
      <c r="DH12" s="115">
        <v>0</v>
      </c>
      <c r="DI12" s="114">
        <v>0</v>
      </c>
      <c r="DJ12" s="114">
        <v>1.1</v>
      </c>
      <c r="DK12" s="114">
        <v>0</v>
      </c>
      <c r="DL12" s="178" t="s">
        <v>410</v>
      </c>
      <c r="DM12" s="115">
        <v>43.7</v>
      </c>
      <c r="DN12" s="115"/>
      <c r="DO12" s="114"/>
      <c r="DQ12" s="194">
        <v>0.0138149903028388</v>
      </c>
      <c r="DR12" s="172"/>
      <c r="DS12" s="194">
        <v>0.005345959965244852</v>
      </c>
      <c r="DT12" s="194">
        <v>0.015867606149718518</v>
      </c>
      <c r="DU12" s="114"/>
      <c r="DV12" s="114"/>
      <c r="DW12" s="114"/>
      <c r="DX12" s="114"/>
      <c r="DY12" s="114"/>
      <c r="DZ12" s="114"/>
      <c r="EA12" s="114"/>
      <c r="EB12" s="114"/>
      <c r="EC12" s="114"/>
      <c r="ED12" s="114"/>
    </row>
    <row r="13" spans="1:134" ht="12.75">
      <c r="A13" s="108" t="s">
        <v>252</v>
      </c>
      <c r="B13" s="114">
        <v>2.6</v>
      </c>
      <c r="C13" s="148">
        <v>3.01248833604525</v>
      </c>
      <c r="D13" s="148">
        <v>2.5</v>
      </c>
      <c r="E13" s="148">
        <v>0</v>
      </c>
      <c r="F13" s="148">
        <v>0</v>
      </c>
      <c r="G13" s="148">
        <v>0</v>
      </c>
      <c r="H13" s="114">
        <v>15.9</v>
      </c>
      <c r="I13" s="148"/>
      <c r="J13" s="148"/>
      <c r="K13" s="114"/>
      <c r="L13" s="148">
        <v>9.97</v>
      </c>
      <c r="M13" s="148">
        <v>0</v>
      </c>
      <c r="N13" s="114">
        <v>11.6</v>
      </c>
      <c r="O13" s="134">
        <v>11.6</v>
      </c>
      <c r="P13" s="134">
        <v>11.6</v>
      </c>
      <c r="Q13" s="134">
        <v>12.3</v>
      </c>
      <c r="R13" s="134">
        <v>19</v>
      </c>
      <c r="S13" s="114"/>
      <c r="T13" s="148">
        <v>9.4</v>
      </c>
      <c r="U13" s="148">
        <v>0</v>
      </c>
      <c r="V13" s="114"/>
      <c r="W13" s="148">
        <v>9</v>
      </c>
      <c r="X13" s="134">
        <v>0</v>
      </c>
      <c r="Y13" s="134">
        <v>0</v>
      </c>
      <c r="Z13" s="114"/>
      <c r="AA13" s="148">
        <v>2.77</v>
      </c>
      <c r="AB13" s="148">
        <v>0</v>
      </c>
      <c r="AC13" s="114">
        <v>10.7</v>
      </c>
      <c r="AD13" s="148"/>
      <c r="AE13" s="148"/>
      <c r="AF13" s="114"/>
      <c r="AG13" s="114">
        <v>1.2</v>
      </c>
      <c r="AH13" s="148"/>
      <c r="AI13" s="114">
        <v>3.7</v>
      </c>
      <c r="AJ13" s="148"/>
      <c r="AK13" s="148"/>
      <c r="AL13" s="148"/>
      <c r="AM13" s="114">
        <v>9.5</v>
      </c>
      <c r="AN13" s="114">
        <v>9.7</v>
      </c>
      <c r="AO13" s="168"/>
      <c r="AP13" s="169">
        <v>0</v>
      </c>
      <c r="AQ13" s="114">
        <v>0</v>
      </c>
      <c r="AR13" s="114"/>
      <c r="AS13" s="114">
        <v>2.56</v>
      </c>
      <c r="AT13" s="148">
        <v>0</v>
      </c>
      <c r="AU13" s="114">
        <v>0</v>
      </c>
      <c r="AV13" s="114">
        <v>8.15</v>
      </c>
      <c r="AW13" s="114">
        <v>1.9</v>
      </c>
      <c r="AX13" s="148">
        <v>1.9</v>
      </c>
      <c r="AY13" s="148">
        <v>1.8</v>
      </c>
      <c r="AZ13" s="148">
        <v>1.9</v>
      </c>
      <c r="BA13" s="148">
        <v>2.5</v>
      </c>
      <c r="BB13" s="114">
        <v>6.23</v>
      </c>
      <c r="BC13" s="148"/>
      <c r="BD13" s="148">
        <v>0</v>
      </c>
      <c r="BE13" s="114">
        <v>8.1</v>
      </c>
      <c r="BF13" s="148"/>
      <c r="BG13" s="148"/>
      <c r="BH13" s="114">
        <v>6</v>
      </c>
      <c r="BI13" s="114">
        <v>19.11</v>
      </c>
      <c r="BJ13" s="148">
        <v>19.11</v>
      </c>
      <c r="BK13" s="148">
        <v>19.11</v>
      </c>
      <c r="BL13" s="114"/>
      <c r="BM13" s="114">
        <v>6.88</v>
      </c>
      <c r="BN13" s="148"/>
      <c r="BO13" s="114">
        <v>12</v>
      </c>
      <c r="BP13" s="148"/>
      <c r="BQ13" s="148"/>
      <c r="BR13" s="114">
        <v>5.95</v>
      </c>
      <c r="BS13" s="148">
        <v>5.95</v>
      </c>
      <c r="BT13" s="148">
        <v>5.95</v>
      </c>
      <c r="BU13" s="114">
        <v>33.64</v>
      </c>
      <c r="BV13" s="114">
        <v>7.62</v>
      </c>
      <c r="BW13" s="114">
        <v>0.29</v>
      </c>
      <c r="BX13" s="148"/>
      <c r="BY13" s="148">
        <v>0</v>
      </c>
      <c r="BZ13" s="148">
        <v>0.4</v>
      </c>
      <c r="CA13" s="148">
        <v>0.67</v>
      </c>
      <c r="CB13" s="115">
        <v>6.8</v>
      </c>
      <c r="CC13" s="115">
        <v>0</v>
      </c>
      <c r="CD13" s="134">
        <v>0</v>
      </c>
      <c r="CE13" s="134">
        <v>0</v>
      </c>
      <c r="CF13" s="134">
        <v>0</v>
      </c>
      <c r="CG13" s="114">
        <v>26.3</v>
      </c>
      <c r="CH13" s="148"/>
      <c r="CI13" s="114">
        <v>5.7</v>
      </c>
      <c r="CJ13" s="114">
        <v>21.7</v>
      </c>
      <c r="CK13" s="148"/>
      <c r="CL13" s="148"/>
      <c r="CM13" s="114">
        <v>12.7</v>
      </c>
      <c r="CN13" s="114">
        <v>6.07</v>
      </c>
      <c r="CO13" s="114">
        <v>23.17</v>
      </c>
      <c r="CP13" s="114">
        <v>0.56</v>
      </c>
      <c r="CQ13" s="134"/>
      <c r="CR13" s="148"/>
      <c r="CS13" s="148"/>
      <c r="CT13" s="148"/>
      <c r="CU13" s="114">
        <v>11.7</v>
      </c>
      <c r="CV13" s="114">
        <v>12.85</v>
      </c>
      <c r="CW13" s="114">
        <v>5.4</v>
      </c>
      <c r="CX13" s="114">
        <v>12.26</v>
      </c>
      <c r="CY13" s="114">
        <v>2.66</v>
      </c>
      <c r="CZ13" s="148"/>
      <c r="DA13" s="134"/>
      <c r="DB13" s="115">
        <v>14</v>
      </c>
      <c r="DC13" s="114">
        <v>14.16</v>
      </c>
      <c r="DD13" s="114">
        <v>17.4</v>
      </c>
      <c r="DE13" s="116">
        <v>27</v>
      </c>
      <c r="DF13" s="115">
        <v>18.29</v>
      </c>
      <c r="DG13" s="115">
        <v>4.18</v>
      </c>
      <c r="DH13" s="115">
        <v>0</v>
      </c>
      <c r="DI13" s="114">
        <v>37.4</v>
      </c>
      <c r="DJ13" s="114">
        <v>1.1</v>
      </c>
      <c r="DK13" s="114">
        <v>25.8</v>
      </c>
      <c r="DL13" s="178" t="s">
        <v>410</v>
      </c>
      <c r="DM13" s="115">
        <v>24.8</v>
      </c>
      <c r="DN13" s="115"/>
      <c r="DO13" s="114"/>
      <c r="DQ13" s="194">
        <v>0.08524947967103672</v>
      </c>
      <c r="DR13" s="172"/>
      <c r="DS13" s="194">
        <v>0.034388612143583144</v>
      </c>
      <c r="DT13" s="194">
        <v>0.09757648979042201</v>
      </c>
      <c r="DU13" s="114"/>
      <c r="DV13" s="114"/>
      <c r="DW13" s="114"/>
      <c r="DX13" s="114"/>
      <c r="DY13" s="114"/>
      <c r="DZ13" s="114"/>
      <c r="EA13" s="114"/>
      <c r="EB13" s="114"/>
      <c r="EC13" s="114"/>
      <c r="ED13" s="114"/>
    </row>
    <row r="14" spans="1:134" ht="12.75">
      <c r="A14" s="108" t="s">
        <v>253</v>
      </c>
      <c r="B14" s="114">
        <v>20.8</v>
      </c>
      <c r="C14" s="148">
        <v>32.0279897127793</v>
      </c>
      <c r="D14" s="148">
        <v>18.6</v>
      </c>
      <c r="E14" s="148">
        <v>100</v>
      </c>
      <c r="F14" s="148">
        <v>0</v>
      </c>
      <c r="G14" s="148">
        <v>0</v>
      </c>
      <c r="H14" s="114">
        <v>18.4</v>
      </c>
      <c r="I14" s="148"/>
      <c r="J14" s="148"/>
      <c r="K14" s="114"/>
      <c r="L14" s="148">
        <v>17.76</v>
      </c>
      <c r="M14" s="148">
        <v>0</v>
      </c>
      <c r="N14" s="114">
        <v>18.3</v>
      </c>
      <c r="O14" s="134">
        <v>18.3</v>
      </c>
      <c r="P14" s="134">
        <v>18.3</v>
      </c>
      <c r="Q14" s="134">
        <v>19.5</v>
      </c>
      <c r="R14" s="134">
        <v>30</v>
      </c>
      <c r="S14" s="114"/>
      <c r="T14" s="148">
        <v>8</v>
      </c>
      <c r="U14" s="148">
        <v>0</v>
      </c>
      <c r="V14" s="114"/>
      <c r="W14" s="148">
        <v>7</v>
      </c>
      <c r="X14" s="134">
        <v>0</v>
      </c>
      <c r="Y14" s="134">
        <v>0</v>
      </c>
      <c r="Z14" s="114"/>
      <c r="AA14" s="148">
        <v>3.2</v>
      </c>
      <c r="AB14" s="148">
        <v>0</v>
      </c>
      <c r="AC14" s="114">
        <v>10.28</v>
      </c>
      <c r="AD14" s="148"/>
      <c r="AE14" s="148"/>
      <c r="AF14" s="114"/>
      <c r="AG14" s="114">
        <v>29.3</v>
      </c>
      <c r="AH14" s="148"/>
      <c r="AI14" s="114">
        <v>23.4</v>
      </c>
      <c r="AJ14" s="148"/>
      <c r="AK14" s="148"/>
      <c r="AL14" s="148"/>
      <c r="AM14" s="114">
        <v>10.4</v>
      </c>
      <c r="AN14" s="114">
        <v>4.4</v>
      </c>
      <c r="AO14" s="168"/>
      <c r="AP14" s="169">
        <v>0</v>
      </c>
      <c r="AQ14" s="114">
        <v>16.6</v>
      </c>
      <c r="AR14" s="114"/>
      <c r="AS14" s="114">
        <v>27.7</v>
      </c>
      <c r="AT14" s="148">
        <v>0</v>
      </c>
      <c r="AU14" s="114">
        <v>5.18</v>
      </c>
      <c r="AV14" s="114">
        <v>8.22</v>
      </c>
      <c r="AW14" s="114">
        <v>4</v>
      </c>
      <c r="AX14" s="148">
        <v>4</v>
      </c>
      <c r="AY14" s="148">
        <v>3.2</v>
      </c>
      <c r="AZ14" s="148">
        <v>4.3</v>
      </c>
      <c r="BA14" s="148">
        <v>4</v>
      </c>
      <c r="BB14" s="114">
        <v>0.02</v>
      </c>
      <c r="BC14" s="148"/>
      <c r="BD14" s="148">
        <v>0</v>
      </c>
      <c r="BE14" s="114">
        <v>2.4</v>
      </c>
      <c r="BF14" s="148"/>
      <c r="BG14" s="148"/>
      <c r="BH14" s="114">
        <v>14</v>
      </c>
      <c r="BI14" s="114">
        <v>0.4</v>
      </c>
      <c r="BJ14" s="148">
        <v>0.4</v>
      </c>
      <c r="BK14" s="148">
        <v>0.4</v>
      </c>
      <c r="BL14" s="114"/>
      <c r="BM14" s="114">
        <v>16.16</v>
      </c>
      <c r="BN14" s="148"/>
      <c r="BO14" s="114">
        <v>0.5</v>
      </c>
      <c r="BP14" s="148"/>
      <c r="BQ14" s="148"/>
      <c r="BR14" s="114">
        <v>12.29</v>
      </c>
      <c r="BS14" s="148">
        <v>12.29</v>
      </c>
      <c r="BT14" s="148">
        <v>12.29</v>
      </c>
      <c r="BU14" s="114">
        <v>7.83</v>
      </c>
      <c r="BV14" s="114">
        <v>3.33</v>
      </c>
      <c r="BW14" s="114">
        <v>0</v>
      </c>
      <c r="BX14" s="148">
        <v>0</v>
      </c>
      <c r="BY14" s="148">
        <v>0</v>
      </c>
      <c r="BZ14" s="148">
        <v>0</v>
      </c>
      <c r="CA14" s="148">
        <v>0</v>
      </c>
      <c r="CB14" s="115">
        <v>61.2</v>
      </c>
      <c r="CC14" s="114">
        <v>17.46</v>
      </c>
      <c r="CD14" s="134">
        <v>17.46</v>
      </c>
      <c r="CE14" s="134">
        <v>17.46</v>
      </c>
      <c r="CF14" s="134">
        <v>0</v>
      </c>
      <c r="CG14" s="114">
        <v>15.2</v>
      </c>
      <c r="CH14" s="148"/>
      <c r="CI14" s="114">
        <v>0</v>
      </c>
      <c r="CJ14" s="114">
        <v>4.7</v>
      </c>
      <c r="CK14" s="148"/>
      <c r="CL14" s="148"/>
      <c r="CM14" s="114">
        <v>0.2</v>
      </c>
      <c r="CN14" s="114">
        <v>3.71</v>
      </c>
      <c r="CO14" s="114">
        <v>2.85</v>
      </c>
      <c r="CP14" s="114">
        <v>0</v>
      </c>
      <c r="CQ14" s="134"/>
      <c r="CR14" s="148"/>
      <c r="CS14" s="148"/>
      <c r="CT14" s="148"/>
      <c r="CU14" s="114">
        <v>29.5</v>
      </c>
      <c r="CV14" s="114">
        <v>8.19</v>
      </c>
      <c r="CW14" s="114">
        <v>25.4</v>
      </c>
      <c r="CX14" s="114">
        <v>4.17</v>
      </c>
      <c r="CY14" s="114">
        <v>6.94</v>
      </c>
      <c r="CZ14" s="148"/>
      <c r="DA14" s="134"/>
      <c r="DB14" s="115">
        <v>14</v>
      </c>
      <c r="DC14" s="114">
        <v>0</v>
      </c>
      <c r="DD14" s="114">
        <v>0</v>
      </c>
      <c r="DE14" s="116">
        <v>10</v>
      </c>
      <c r="DF14" s="115">
        <v>21.03</v>
      </c>
      <c r="DG14" s="115">
        <v>0</v>
      </c>
      <c r="DH14" s="114">
        <v>7.7</v>
      </c>
      <c r="DI14" s="114">
        <v>4.4</v>
      </c>
      <c r="DJ14" s="114">
        <v>5</v>
      </c>
      <c r="DK14" s="114">
        <v>74.2</v>
      </c>
      <c r="DL14" s="178" t="s">
        <v>410</v>
      </c>
      <c r="DM14" s="115">
        <v>31.5</v>
      </c>
      <c r="DN14" s="115"/>
      <c r="DO14" s="114"/>
      <c r="DQ14" s="194">
        <v>0.14398204798644407</v>
      </c>
      <c r="DR14" s="172"/>
      <c r="DS14" s="194">
        <v>0.20716988875229023</v>
      </c>
      <c r="DT14" s="194">
        <v>0.128667382893045</v>
      </c>
      <c r="DU14" s="114"/>
      <c r="DV14" s="114"/>
      <c r="DW14" s="114"/>
      <c r="DX14" s="114"/>
      <c r="DY14" s="114"/>
      <c r="DZ14" s="114"/>
      <c r="EA14" s="114"/>
      <c r="EB14" s="114"/>
      <c r="EC14" s="114"/>
      <c r="ED14" s="114"/>
    </row>
    <row r="15" spans="1:134" ht="12.75">
      <c r="A15" s="108" t="s">
        <v>254</v>
      </c>
      <c r="B15" s="114">
        <v>0</v>
      </c>
      <c r="C15" s="148">
        <v>0</v>
      </c>
      <c r="D15" s="148">
        <v>0</v>
      </c>
      <c r="E15" s="148">
        <v>0</v>
      </c>
      <c r="F15" s="148">
        <v>0</v>
      </c>
      <c r="G15" s="148">
        <v>0</v>
      </c>
      <c r="H15" s="114">
        <v>0</v>
      </c>
      <c r="I15" s="148"/>
      <c r="J15" s="148"/>
      <c r="K15" s="114"/>
      <c r="L15" s="148">
        <v>0.3</v>
      </c>
      <c r="M15" s="148">
        <v>0</v>
      </c>
      <c r="N15" s="114">
        <v>0</v>
      </c>
      <c r="O15" s="134">
        <v>0</v>
      </c>
      <c r="P15" s="134">
        <v>0</v>
      </c>
      <c r="Q15" s="134">
        <v>0</v>
      </c>
      <c r="R15" s="134">
        <v>0</v>
      </c>
      <c r="S15" s="114"/>
      <c r="T15" s="148"/>
      <c r="U15" s="148"/>
      <c r="V15" s="114"/>
      <c r="W15" s="148">
        <v>7</v>
      </c>
      <c r="X15" s="134">
        <v>0</v>
      </c>
      <c r="Y15" s="134">
        <v>0</v>
      </c>
      <c r="Z15" s="114"/>
      <c r="AA15" s="148">
        <v>0</v>
      </c>
      <c r="AB15" s="148">
        <v>0</v>
      </c>
      <c r="AC15" s="114">
        <v>0</v>
      </c>
      <c r="AD15" s="148"/>
      <c r="AE15" s="148"/>
      <c r="AF15" s="114"/>
      <c r="AG15" s="114">
        <v>0.1</v>
      </c>
      <c r="AH15" s="148"/>
      <c r="AI15" s="114">
        <v>2</v>
      </c>
      <c r="AJ15" s="148"/>
      <c r="AK15" s="148"/>
      <c r="AL15" s="148"/>
      <c r="AM15" s="114"/>
      <c r="AN15" s="114"/>
      <c r="AO15" s="168"/>
      <c r="AP15" s="169"/>
      <c r="AQ15" s="114">
        <v>0.1</v>
      </c>
      <c r="AR15" s="114"/>
      <c r="AS15" s="114">
        <v>8.41</v>
      </c>
      <c r="AT15" s="148">
        <v>8.48</v>
      </c>
      <c r="AU15" s="114">
        <v>14.29</v>
      </c>
      <c r="AV15" s="114">
        <v>2.1</v>
      </c>
      <c r="AW15" s="114">
        <v>0</v>
      </c>
      <c r="AX15" s="148">
        <v>0</v>
      </c>
      <c r="AY15" s="148">
        <v>0</v>
      </c>
      <c r="AZ15" s="148">
        <v>0</v>
      </c>
      <c r="BA15" s="148">
        <v>0</v>
      </c>
      <c r="BB15" s="114">
        <v>12.71</v>
      </c>
      <c r="BC15" s="148"/>
      <c r="BD15" s="148">
        <v>0</v>
      </c>
      <c r="BE15" s="114">
        <v>0</v>
      </c>
      <c r="BF15" s="148"/>
      <c r="BG15" s="148"/>
      <c r="BH15" s="114">
        <v>0</v>
      </c>
      <c r="BI15" s="114">
        <v>0.27</v>
      </c>
      <c r="BJ15" s="148">
        <v>0.27</v>
      </c>
      <c r="BK15" s="148">
        <v>0.27</v>
      </c>
      <c r="BL15" s="114"/>
      <c r="BM15" s="114">
        <v>0</v>
      </c>
      <c r="BN15" s="148"/>
      <c r="BO15" s="114">
        <v>0</v>
      </c>
      <c r="BP15" s="148"/>
      <c r="BQ15" s="148"/>
      <c r="BR15" s="114">
        <v>0</v>
      </c>
      <c r="BS15" s="148">
        <v>0</v>
      </c>
      <c r="BT15" s="148">
        <v>0</v>
      </c>
      <c r="BU15" s="114">
        <v>0</v>
      </c>
      <c r="BV15" s="114">
        <v>5.37</v>
      </c>
      <c r="BW15" s="114">
        <v>0</v>
      </c>
      <c r="BX15" s="148">
        <v>0</v>
      </c>
      <c r="BY15" s="148">
        <v>0</v>
      </c>
      <c r="BZ15" s="148">
        <v>0</v>
      </c>
      <c r="CA15" s="148">
        <v>0</v>
      </c>
      <c r="CB15" s="114"/>
      <c r="CC15" s="114">
        <v>0</v>
      </c>
      <c r="CD15" s="148">
        <v>0</v>
      </c>
      <c r="CE15" s="148">
        <v>0</v>
      </c>
      <c r="CF15" s="134">
        <v>0</v>
      </c>
      <c r="CG15" s="114">
        <v>0.2</v>
      </c>
      <c r="CH15" s="148"/>
      <c r="CI15" s="114">
        <v>0</v>
      </c>
      <c r="CJ15" s="114">
        <v>0</v>
      </c>
      <c r="CK15" s="148"/>
      <c r="CL15" s="148"/>
      <c r="CM15" s="114">
        <v>0</v>
      </c>
      <c r="CN15" s="114">
        <v>1.82</v>
      </c>
      <c r="CO15" s="114">
        <v>8.42</v>
      </c>
      <c r="CP15" s="114">
        <v>0</v>
      </c>
      <c r="CQ15" s="134"/>
      <c r="CR15" s="148"/>
      <c r="CS15" s="148"/>
      <c r="CT15" s="148"/>
      <c r="CU15" s="114">
        <v>0</v>
      </c>
      <c r="CV15" s="114">
        <v>0</v>
      </c>
      <c r="CW15" s="114">
        <v>1.4</v>
      </c>
      <c r="CX15" s="114">
        <v>0</v>
      </c>
      <c r="CY15" s="114">
        <v>0</v>
      </c>
      <c r="CZ15" s="148"/>
      <c r="DA15" s="134"/>
      <c r="DB15" s="115">
        <v>0</v>
      </c>
      <c r="DC15" s="114">
        <v>0</v>
      </c>
      <c r="DD15" s="114">
        <v>0</v>
      </c>
      <c r="DE15" s="116">
        <v>0</v>
      </c>
      <c r="DF15" s="115"/>
      <c r="DG15" s="115">
        <v>0</v>
      </c>
      <c r="DH15" s="114">
        <v>0</v>
      </c>
      <c r="DI15" s="114">
        <v>10.7</v>
      </c>
      <c r="DJ15" s="114">
        <v>21.5</v>
      </c>
      <c r="DK15" s="114">
        <v>0</v>
      </c>
      <c r="DL15" s="178" t="s">
        <v>410</v>
      </c>
      <c r="DM15" s="115"/>
      <c r="DN15" s="115"/>
      <c r="DO15" s="114"/>
      <c r="DQ15" s="194">
        <v>0.011485744322156639</v>
      </c>
      <c r="DR15" s="181"/>
      <c r="DS15" s="194">
        <v>0.0006983464403134623</v>
      </c>
      <c r="DT15" s="194">
        <v>0.01410025660469956</v>
      </c>
      <c r="DU15" s="114"/>
      <c r="DV15" s="114"/>
      <c r="DW15" s="114"/>
      <c r="DX15" s="114"/>
      <c r="DY15" s="114"/>
      <c r="DZ15" s="114"/>
      <c r="EA15" s="114"/>
      <c r="EB15" s="114"/>
      <c r="EC15" s="114"/>
      <c r="ED15" s="114"/>
    </row>
    <row r="16" spans="1:126" s="232" customFormat="1" ht="12.75">
      <c r="A16" s="96" t="s">
        <v>477</v>
      </c>
      <c r="B16" s="17">
        <v>100</v>
      </c>
      <c r="C16" s="157">
        <v>100</v>
      </c>
      <c r="D16" s="157">
        <v>100</v>
      </c>
      <c r="E16" s="157">
        <v>100</v>
      </c>
      <c r="F16" s="157">
        <v>0</v>
      </c>
      <c r="G16" s="157">
        <v>100</v>
      </c>
      <c r="H16" s="17">
        <v>100</v>
      </c>
      <c r="I16" s="157">
        <v>0</v>
      </c>
      <c r="J16" s="157">
        <v>0</v>
      </c>
      <c r="K16" s="17">
        <v>0</v>
      </c>
      <c r="L16" s="157">
        <v>100</v>
      </c>
      <c r="M16" s="157">
        <v>100</v>
      </c>
      <c r="N16" s="17">
        <v>100</v>
      </c>
      <c r="O16" s="59">
        <v>100</v>
      </c>
      <c r="P16" s="59">
        <v>100</v>
      </c>
      <c r="Q16" s="59">
        <v>100</v>
      </c>
      <c r="R16" s="59">
        <v>100</v>
      </c>
      <c r="S16" s="17">
        <v>0</v>
      </c>
      <c r="T16" s="157">
        <v>100</v>
      </c>
      <c r="U16" s="157">
        <v>100</v>
      </c>
      <c r="V16" s="17">
        <v>0</v>
      </c>
      <c r="W16" s="157">
        <v>100</v>
      </c>
      <c r="X16" s="59">
        <v>100</v>
      </c>
      <c r="Y16" s="59">
        <v>100</v>
      </c>
      <c r="Z16" s="17">
        <v>0</v>
      </c>
      <c r="AA16" s="157">
        <v>100</v>
      </c>
      <c r="AB16" s="157">
        <v>100</v>
      </c>
      <c r="AC16" s="17">
        <v>100</v>
      </c>
      <c r="AD16" s="157">
        <v>0</v>
      </c>
      <c r="AE16" s="157">
        <v>0</v>
      </c>
      <c r="AF16" s="17">
        <v>0</v>
      </c>
      <c r="AG16" s="59">
        <v>100</v>
      </c>
      <c r="AH16" s="157">
        <v>0</v>
      </c>
      <c r="AI16" s="17">
        <v>100</v>
      </c>
      <c r="AJ16" s="157">
        <v>0</v>
      </c>
      <c r="AK16" s="157">
        <v>0</v>
      </c>
      <c r="AL16" s="157">
        <v>0</v>
      </c>
      <c r="AM16" s="17">
        <v>100</v>
      </c>
      <c r="AN16" s="17">
        <v>100</v>
      </c>
      <c r="AO16" s="157">
        <v>0</v>
      </c>
      <c r="AP16" s="157">
        <v>100</v>
      </c>
      <c r="AQ16" s="17">
        <v>100</v>
      </c>
      <c r="AR16" s="17">
        <v>0</v>
      </c>
      <c r="AS16" s="157">
        <v>100</v>
      </c>
      <c r="AT16" s="157">
        <v>100</v>
      </c>
      <c r="AU16" s="17">
        <v>100</v>
      </c>
      <c r="AV16" s="17">
        <v>100</v>
      </c>
      <c r="AW16" s="17">
        <v>100</v>
      </c>
      <c r="AX16" s="157">
        <v>100</v>
      </c>
      <c r="AY16" s="157">
        <v>100</v>
      </c>
      <c r="AZ16" s="157">
        <v>100</v>
      </c>
      <c r="BA16" s="157">
        <v>100</v>
      </c>
      <c r="BB16" s="17">
        <v>100</v>
      </c>
      <c r="BC16" s="157">
        <v>0</v>
      </c>
      <c r="BD16" s="157">
        <v>100</v>
      </c>
      <c r="BE16" s="17">
        <v>100</v>
      </c>
      <c r="BF16" s="157">
        <v>0</v>
      </c>
      <c r="BG16" s="157">
        <v>0</v>
      </c>
      <c r="BH16" s="17">
        <v>100</v>
      </c>
      <c r="BI16" s="17">
        <v>100</v>
      </c>
      <c r="BJ16" s="157">
        <v>100</v>
      </c>
      <c r="BK16" s="157">
        <v>100</v>
      </c>
      <c r="BL16" s="17">
        <v>0</v>
      </c>
      <c r="BM16" s="157">
        <v>100</v>
      </c>
      <c r="BN16" s="157">
        <v>0</v>
      </c>
      <c r="BO16" s="17">
        <v>100</v>
      </c>
      <c r="BP16" s="157">
        <v>0</v>
      </c>
      <c r="BQ16" s="157">
        <v>0</v>
      </c>
      <c r="BR16" s="17">
        <v>100</v>
      </c>
      <c r="BS16" s="157">
        <v>100</v>
      </c>
      <c r="BT16" s="157">
        <v>100</v>
      </c>
      <c r="BU16" s="17">
        <v>100</v>
      </c>
      <c r="BV16" s="17">
        <v>100</v>
      </c>
      <c r="BW16" s="17">
        <v>100</v>
      </c>
      <c r="BX16" s="157">
        <v>100</v>
      </c>
      <c r="BY16" s="157">
        <v>100</v>
      </c>
      <c r="BZ16" s="157">
        <v>100</v>
      </c>
      <c r="CA16" s="157">
        <v>100</v>
      </c>
      <c r="CB16" s="17">
        <v>100</v>
      </c>
      <c r="CC16" s="17">
        <v>100</v>
      </c>
      <c r="CD16" s="157">
        <v>100</v>
      </c>
      <c r="CE16" s="157">
        <v>100</v>
      </c>
      <c r="CF16" s="157">
        <v>100</v>
      </c>
      <c r="CG16" s="17">
        <v>100</v>
      </c>
      <c r="CH16" s="157">
        <v>0</v>
      </c>
      <c r="CI16" s="17">
        <v>100</v>
      </c>
      <c r="CJ16" s="17">
        <v>100</v>
      </c>
      <c r="CK16" s="157">
        <v>0</v>
      </c>
      <c r="CL16" s="157">
        <v>0</v>
      </c>
      <c r="CM16" s="17">
        <v>100</v>
      </c>
      <c r="CN16" s="17">
        <v>100</v>
      </c>
      <c r="CO16" s="17">
        <v>100</v>
      </c>
      <c r="CP16" s="17">
        <v>100</v>
      </c>
      <c r="CQ16" s="157">
        <v>0</v>
      </c>
      <c r="CR16" s="157">
        <v>0</v>
      </c>
      <c r="CS16" s="157">
        <v>0</v>
      </c>
      <c r="CT16" s="157">
        <v>0</v>
      </c>
      <c r="CU16" s="17">
        <v>100</v>
      </c>
      <c r="CV16" s="17">
        <v>100</v>
      </c>
      <c r="CW16" s="17">
        <v>100</v>
      </c>
      <c r="CX16" s="17">
        <v>100</v>
      </c>
      <c r="CY16" s="17">
        <v>100</v>
      </c>
      <c r="CZ16" s="157">
        <v>0</v>
      </c>
      <c r="DA16" s="157">
        <v>0</v>
      </c>
      <c r="DB16" s="38">
        <v>100</v>
      </c>
      <c r="DC16" s="17">
        <v>100</v>
      </c>
      <c r="DD16" s="17">
        <v>100</v>
      </c>
      <c r="DE16" s="17">
        <v>100</v>
      </c>
      <c r="DF16" s="17">
        <v>100</v>
      </c>
      <c r="DG16" s="17">
        <v>100</v>
      </c>
      <c r="DH16" s="17">
        <v>100</v>
      </c>
      <c r="DI16" s="17">
        <v>100</v>
      </c>
      <c r="DJ16" s="17">
        <v>100</v>
      </c>
      <c r="DK16" s="17">
        <v>100</v>
      </c>
      <c r="DL16" s="231" t="s">
        <v>410</v>
      </c>
      <c r="DM16" s="38">
        <v>100</v>
      </c>
      <c r="DN16" s="17">
        <v>0</v>
      </c>
      <c r="DO16" s="17"/>
      <c r="DQ16" s="193">
        <v>1</v>
      </c>
      <c r="DR16" s="193"/>
      <c r="DS16" s="193">
        <v>1</v>
      </c>
      <c r="DT16" s="193">
        <v>1</v>
      </c>
      <c r="DU16" s="112"/>
      <c r="DV16" s="233"/>
    </row>
    <row r="17" spans="1:131" ht="23.25" customHeight="1">
      <c r="A17" s="113" t="s">
        <v>255</v>
      </c>
      <c r="B17" s="114">
        <v>80.9</v>
      </c>
      <c r="C17" s="148">
        <v>76.5</v>
      </c>
      <c r="D17" s="148">
        <v>82</v>
      </c>
      <c r="E17" s="148">
        <v>100</v>
      </c>
      <c r="F17" s="148">
        <v>100</v>
      </c>
      <c r="G17" s="148">
        <v>67.7</v>
      </c>
      <c r="H17" s="114">
        <v>77.2</v>
      </c>
      <c r="I17" s="148"/>
      <c r="J17" s="148"/>
      <c r="K17" s="114"/>
      <c r="L17" s="148">
        <v>79.81</v>
      </c>
      <c r="M17" s="148">
        <v>91</v>
      </c>
      <c r="N17" s="114">
        <v>64.6</v>
      </c>
      <c r="O17" s="134">
        <v>64.6</v>
      </c>
      <c r="P17" s="134">
        <v>64.6</v>
      </c>
      <c r="Q17" s="134">
        <v>65</v>
      </c>
      <c r="R17" s="134">
        <v>100</v>
      </c>
      <c r="S17" s="114"/>
      <c r="T17" s="148">
        <v>80</v>
      </c>
      <c r="U17" s="148">
        <v>91</v>
      </c>
      <c r="V17" s="114"/>
      <c r="W17" s="148">
        <v>81</v>
      </c>
      <c r="X17" s="134">
        <v>80</v>
      </c>
      <c r="Y17" s="134">
        <v>75</v>
      </c>
      <c r="Z17" s="114"/>
      <c r="AA17" s="148">
        <v>87.3</v>
      </c>
      <c r="AB17" s="148">
        <v>79.7</v>
      </c>
      <c r="AC17" s="114">
        <v>83.7</v>
      </c>
      <c r="AD17" s="148"/>
      <c r="AE17" s="148"/>
      <c r="AF17" s="114"/>
      <c r="AG17" s="114">
        <v>78.7</v>
      </c>
      <c r="AH17" s="148"/>
      <c r="AI17" s="114">
        <v>91.1</v>
      </c>
      <c r="AJ17" s="148"/>
      <c r="AK17" s="148"/>
      <c r="AL17" s="148"/>
      <c r="AM17" s="114">
        <v>76.8</v>
      </c>
      <c r="AN17" s="114">
        <v>74</v>
      </c>
      <c r="AO17" s="168"/>
      <c r="AP17" s="169">
        <v>100</v>
      </c>
      <c r="AQ17" s="114">
        <v>75.3</v>
      </c>
      <c r="AR17" s="114"/>
      <c r="AS17" s="114">
        <v>67.15</v>
      </c>
      <c r="AT17" s="148">
        <v>94.53</v>
      </c>
      <c r="AU17" s="114">
        <v>78.14</v>
      </c>
      <c r="AV17" s="114">
        <v>73.86</v>
      </c>
      <c r="AW17" s="114">
        <v>66.6</v>
      </c>
      <c r="AX17" s="148">
        <v>65.8</v>
      </c>
      <c r="AY17" s="148">
        <v>60.5</v>
      </c>
      <c r="AZ17" s="148">
        <v>66.6</v>
      </c>
      <c r="BA17" s="148">
        <v>90</v>
      </c>
      <c r="BB17" s="114">
        <v>79.02</v>
      </c>
      <c r="BC17" s="148"/>
      <c r="BD17" s="148">
        <v>73.95</v>
      </c>
      <c r="BE17" s="114">
        <v>70</v>
      </c>
      <c r="BF17" s="148"/>
      <c r="BG17" s="148"/>
      <c r="BH17" s="114">
        <v>78.9</v>
      </c>
      <c r="BI17" s="114">
        <v>86.3</v>
      </c>
      <c r="BJ17" s="148">
        <v>86.3</v>
      </c>
      <c r="BK17" s="148">
        <v>86.3</v>
      </c>
      <c r="BL17" s="114"/>
      <c r="BM17" s="114">
        <v>77.48</v>
      </c>
      <c r="BN17" s="148"/>
      <c r="BO17" s="114">
        <v>71.5</v>
      </c>
      <c r="BP17" s="148"/>
      <c r="BQ17" s="148"/>
      <c r="BR17" s="114">
        <v>66.6</v>
      </c>
      <c r="BS17" s="148">
        <v>66.6</v>
      </c>
      <c r="BT17" s="148">
        <v>66.6</v>
      </c>
      <c r="BU17" s="114">
        <v>97.35</v>
      </c>
      <c r="BV17" s="114">
        <v>64.23</v>
      </c>
      <c r="BW17" s="114">
        <v>79.61</v>
      </c>
      <c r="BX17" s="148">
        <v>75.07</v>
      </c>
      <c r="BY17" s="148">
        <v>72.76</v>
      </c>
      <c r="BZ17" s="148">
        <v>82.18</v>
      </c>
      <c r="CA17" s="148">
        <v>90.77</v>
      </c>
      <c r="CB17" s="114">
        <v>95.6</v>
      </c>
      <c r="CC17" s="114">
        <v>83.5</v>
      </c>
      <c r="CD17" s="148">
        <v>81.92</v>
      </c>
      <c r="CE17" s="148">
        <v>81.95</v>
      </c>
      <c r="CF17" s="148">
        <v>71.52</v>
      </c>
      <c r="CG17" s="114">
        <v>74.4</v>
      </c>
      <c r="CH17" s="148"/>
      <c r="CI17" s="114">
        <v>66.8</v>
      </c>
      <c r="CJ17" s="114">
        <v>93.4</v>
      </c>
      <c r="CK17" s="148"/>
      <c r="CL17" s="148"/>
      <c r="CM17" s="114">
        <v>97.8</v>
      </c>
      <c r="CN17" s="114">
        <v>89.55</v>
      </c>
      <c r="CO17" s="114">
        <v>71.49</v>
      </c>
      <c r="CP17" s="114">
        <v>74.88</v>
      </c>
      <c r="CQ17" s="148">
        <v>73.2</v>
      </c>
      <c r="CR17" s="148">
        <v>81.7</v>
      </c>
      <c r="CS17" s="148">
        <v>78.4</v>
      </c>
      <c r="CT17" s="148">
        <v>66.75</v>
      </c>
      <c r="CU17" s="114">
        <v>71.1</v>
      </c>
      <c r="CV17" s="114">
        <v>83.02</v>
      </c>
      <c r="CW17" s="114">
        <v>76.1</v>
      </c>
      <c r="CX17" s="114">
        <v>87.64</v>
      </c>
      <c r="CY17" s="114">
        <v>90.19</v>
      </c>
      <c r="CZ17" s="148"/>
      <c r="DA17" s="134"/>
      <c r="DB17" s="115">
        <v>82</v>
      </c>
      <c r="DC17" s="115">
        <v>72.9</v>
      </c>
      <c r="DD17" s="114">
        <v>96.4</v>
      </c>
      <c r="DE17" s="114">
        <v>91.1</v>
      </c>
      <c r="DF17" s="114">
        <v>88.84</v>
      </c>
      <c r="DG17" s="114">
        <v>96.3</v>
      </c>
      <c r="DH17" s="115">
        <v>100</v>
      </c>
      <c r="DI17" s="114">
        <v>98.3</v>
      </c>
      <c r="DJ17" s="114">
        <v>93.6</v>
      </c>
      <c r="DK17" s="114">
        <v>100</v>
      </c>
      <c r="DL17" s="179" t="s">
        <v>410</v>
      </c>
      <c r="DM17" s="115">
        <v>94.3</v>
      </c>
      <c r="DN17" s="114"/>
      <c r="DO17" s="114"/>
      <c r="DQ17" s="194">
        <v>0.7818590664475089</v>
      </c>
      <c r="DR17" s="194"/>
      <c r="DS17" s="194">
        <v>0.8078873652695108</v>
      </c>
      <c r="DT17" s="194">
        <v>0.775550658459855</v>
      </c>
      <c r="DU17" s="114"/>
      <c r="DV17" s="114"/>
      <c r="DW17" s="114"/>
      <c r="DX17" s="114"/>
      <c r="DY17" s="114"/>
      <c r="DZ17" s="114"/>
      <c r="EA17" s="114"/>
    </row>
    <row r="18" spans="1:131" ht="12.75">
      <c r="A18" s="108" t="s">
        <v>256</v>
      </c>
      <c r="B18" s="114">
        <v>19.1</v>
      </c>
      <c r="C18" s="148">
        <v>23.5</v>
      </c>
      <c r="D18" s="148">
        <v>18</v>
      </c>
      <c r="E18" s="148">
        <v>0</v>
      </c>
      <c r="F18" s="148">
        <v>0</v>
      </c>
      <c r="G18" s="148">
        <v>32.3</v>
      </c>
      <c r="H18" s="114">
        <v>22.8</v>
      </c>
      <c r="I18" s="148"/>
      <c r="J18" s="148"/>
      <c r="K18" s="114"/>
      <c r="L18" s="148">
        <v>20.19</v>
      </c>
      <c r="M18" s="148">
        <v>9</v>
      </c>
      <c r="N18" s="114">
        <v>35.4</v>
      </c>
      <c r="O18" s="134">
        <v>35.4</v>
      </c>
      <c r="P18" s="134">
        <v>35.4</v>
      </c>
      <c r="Q18" s="134">
        <v>35</v>
      </c>
      <c r="R18" s="134">
        <v>0</v>
      </c>
      <c r="S18" s="114"/>
      <c r="T18" s="148">
        <v>20</v>
      </c>
      <c r="U18" s="148">
        <v>9</v>
      </c>
      <c r="V18" s="114"/>
      <c r="W18" s="148">
        <v>19</v>
      </c>
      <c r="X18" s="134">
        <v>20</v>
      </c>
      <c r="Y18" s="134">
        <v>25</v>
      </c>
      <c r="Z18" s="114"/>
      <c r="AA18" s="148">
        <v>12.7</v>
      </c>
      <c r="AB18" s="148">
        <v>20.3</v>
      </c>
      <c r="AC18" s="114">
        <v>16.3</v>
      </c>
      <c r="AD18" s="148"/>
      <c r="AE18" s="148"/>
      <c r="AF18" s="114"/>
      <c r="AG18" s="114">
        <v>21.3</v>
      </c>
      <c r="AH18" s="148"/>
      <c r="AI18" s="114">
        <v>8.9</v>
      </c>
      <c r="AJ18" s="148"/>
      <c r="AK18" s="148"/>
      <c r="AL18" s="148"/>
      <c r="AM18" s="114">
        <v>23.2</v>
      </c>
      <c r="AN18" s="114">
        <v>26</v>
      </c>
      <c r="AO18" s="168"/>
      <c r="AP18" s="169">
        <v>0</v>
      </c>
      <c r="AQ18" s="114">
        <v>24.7</v>
      </c>
      <c r="AR18" s="114"/>
      <c r="AS18" s="114">
        <v>32.85</v>
      </c>
      <c r="AT18" s="148">
        <v>5.47</v>
      </c>
      <c r="AU18" s="114">
        <v>21.86</v>
      </c>
      <c r="AV18" s="114">
        <v>26.14</v>
      </c>
      <c r="AW18" s="114">
        <v>33.4</v>
      </c>
      <c r="AX18" s="148">
        <v>34.2</v>
      </c>
      <c r="AY18" s="148">
        <v>39.5</v>
      </c>
      <c r="AZ18" s="148">
        <v>33.4</v>
      </c>
      <c r="BA18" s="148">
        <v>10</v>
      </c>
      <c r="BB18" s="114">
        <v>20.98</v>
      </c>
      <c r="BC18" s="148"/>
      <c r="BD18" s="148">
        <v>26.05</v>
      </c>
      <c r="BE18" s="114">
        <v>30</v>
      </c>
      <c r="BF18" s="148"/>
      <c r="BG18" s="148"/>
      <c r="BH18" s="114">
        <v>21.1</v>
      </c>
      <c r="BI18" s="114">
        <v>13.7</v>
      </c>
      <c r="BJ18" s="148">
        <v>13.7</v>
      </c>
      <c r="BK18" s="148">
        <v>13.7</v>
      </c>
      <c r="BL18" s="114"/>
      <c r="BM18" s="114">
        <v>22.52</v>
      </c>
      <c r="BN18" s="148"/>
      <c r="BO18" s="114">
        <v>28.5</v>
      </c>
      <c r="BP18" s="148"/>
      <c r="BQ18" s="148"/>
      <c r="BR18" s="114">
        <v>33.4</v>
      </c>
      <c r="BS18" s="148">
        <v>33.4</v>
      </c>
      <c r="BT18" s="148">
        <v>33.4</v>
      </c>
      <c r="BU18" s="114">
        <v>2.65</v>
      </c>
      <c r="BV18" s="114">
        <v>35.77</v>
      </c>
      <c r="BW18" s="114">
        <v>20.39</v>
      </c>
      <c r="BX18" s="148">
        <v>24.93</v>
      </c>
      <c r="BY18" s="148">
        <v>27.24</v>
      </c>
      <c r="BZ18" s="148">
        <v>17.82</v>
      </c>
      <c r="CA18" s="148">
        <v>9.23</v>
      </c>
      <c r="CB18" s="114">
        <v>4.4</v>
      </c>
      <c r="CC18" s="114">
        <v>16.5</v>
      </c>
      <c r="CD18" s="134">
        <v>18.08</v>
      </c>
      <c r="CE18" s="134">
        <v>18.05</v>
      </c>
      <c r="CF18" s="134">
        <v>28.48</v>
      </c>
      <c r="CG18" s="114">
        <v>25.6</v>
      </c>
      <c r="CH18" s="148"/>
      <c r="CI18" s="114">
        <v>33.2</v>
      </c>
      <c r="CJ18" s="114">
        <v>6.6</v>
      </c>
      <c r="CK18" s="148"/>
      <c r="CL18" s="148"/>
      <c r="CM18" s="114">
        <v>2.2</v>
      </c>
      <c r="CN18" s="114">
        <v>10.45</v>
      </c>
      <c r="CO18" s="114">
        <v>28.51</v>
      </c>
      <c r="CP18" s="114">
        <v>25.12</v>
      </c>
      <c r="CQ18" s="134">
        <v>26.8</v>
      </c>
      <c r="CR18" s="148">
        <v>18.3</v>
      </c>
      <c r="CS18" s="148">
        <v>21.6</v>
      </c>
      <c r="CT18" s="148">
        <v>33.25</v>
      </c>
      <c r="CU18" s="114">
        <v>28.9</v>
      </c>
      <c r="CV18" s="114">
        <v>16.98</v>
      </c>
      <c r="CW18" s="114">
        <v>23.9</v>
      </c>
      <c r="CX18" s="114">
        <v>12.36</v>
      </c>
      <c r="CY18" s="114">
        <v>9.81</v>
      </c>
      <c r="CZ18" s="148"/>
      <c r="DA18" s="134"/>
      <c r="DB18" s="115">
        <v>18</v>
      </c>
      <c r="DC18" s="115">
        <v>27.1</v>
      </c>
      <c r="DD18" s="114">
        <v>3.6</v>
      </c>
      <c r="DE18" s="114">
        <v>8.9</v>
      </c>
      <c r="DF18" s="114">
        <v>11.16</v>
      </c>
      <c r="DG18" s="114">
        <v>3.7</v>
      </c>
      <c r="DH18" s="115"/>
      <c r="DI18" s="114">
        <v>1.7</v>
      </c>
      <c r="DJ18" s="114">
        <v>6.4</v>
      </c>
      <c r="DK18" s="114">
        <v>0</v>
      </c>
      <c r="DL18" s="179" t="s">
        <v>410</v>
      </c>
      <c r="DM18" s="115">
        <v>5.7</v>
      </c>
      <c r="DN18" s="114"/>
      <c r="DO18" s="114"/>
      <c r="DQ18" s="194">
        <v>0.2181409335524911</v>
      </c>
      <c r="DR18" s="194"/>
      <c r="DS18" s="194">
        <v>0.1921126347304893</v>
      </c>
      <c r="DT18" s="194">
        <v>0.22444934154014506</v>
      </c>
      <c r="DU18" s="114"/>
      <c r="DV18" s="114"/>
      <c r="DW18" s="114"/>
      <c r="DX18" s="114"/>
      <c r="DY18" s="114"/>
      <c r="DZ18" s="114"/>
      <c r="EA18" s="114"/>
    </row>
    <row r="19" spans="1:126" s="232" customFormat="1" ht="12.75">
      <c r="A19" s="96" t="s">
        <v>478</v>
      </c>
      <c r="B19" s="17">
        <v>100</v>
      </c>
      <c r="C19" s="157">
        <v>100</v>
      </c>
      <c r="D19" s="157">
        <v>100</v>
      </c>
      <c r="E19" s="157">
        <v>100</v>
      </c>
      <c r="F19" s="157">
        <v>100</v>
      </c>
      <c r="G19" s="157">
        <v>100</v>
      </c>
      <c r="H19" s="17">
        <v>100</v>
      </c>
      <c r="I19" s="157">
        <v>0</v>
      </c>
      <c r="J19" s="157">
        <v>0</v>
      </c>
      <c r="K19" s="17">
        <v>0</v>
      </c>
      <c r="L19" s="157">
        <v>100</v>
      </c>
      <c r="M19" s="157">
        <v>100</v>
      </c>
      <c r="N19" s="17">
        <v>100</v>
      </c>
      <c r="O19" s="59">
        <v>100</v>
      </c>
      <c r="P19" s="59">
        <v>100</v>
      </c>
      <c r="Q19" s="59">
        <v>100</v>
      </c>
      <c r="R19" s="59">
        <v>100</v>
      </c>
      <c r="S19" s="17">
        <v>0</v>
      </c>
      <c r="T19" s="157">
        <v>100</v>
      </c>
      <c r="U19" s="157">
        <v>100</v>
      </c>
      <c r="V19" s="17">
        <v>0</v>
      </c>
      <c r="W19" s="59">
        <v>100</v>
      </c>
      <c r="X19" s="59">
        <v>100</v>
      </c>
      <c r="Y19" s="59">
        <v>100</v>
      </c>
      <c r="Z19" s="17">
        <v>0</v>
      </c>
      <c r="AA19" s="157">
        <v>100</v>
      </c>
      <c r="AB19" s="157">
        <v>100</v>
      </c>
      <c r="AC19" s="17">
        <v>100</v>
      </c>
      <c r="AD19" s="157">
        <v>0</v>
      </c>
      <c r="AE19" s="157">
        <v>0</v>
      </c>
      <c r="AF19" s="17">
        <v>0</v>
      </c>
      <c r="AG19" s="59">
        <v>100</v>
      </c>
      <c r="AH19" s="157">
        <v>0</v>
      </c>
      <c r="AI19" s="17">
        <v>100</v>
      </c>
      <c r="AJ19" s="157">
        <v>0</v>
      </c>
      <c r="AK19" s="157">
        <v>0</v>
      </c>
      <c r="AL19" s="157">
        <v>0</v>
      </c>
      <c r="AM19" s="17">
        <v>100</v>
      </c>
      <c r="AN19" s="17">
        <v>100</v>
      </c>
      <c r="AO19" s="157">
        <v>0</v>
      </c>
      <c r="AP19" s="157">
        <v>100</v>
      </c>
      <c r="AQ19" s="17">
        <v>100</v>
      </c>
      <c r="AR19" s="17">
        <v>0</v>
      </c>
      <c r="AS19" s="157">
        <v>100</v>
      </c>
      <c r="AT19" s="157">
        <v>100</v>
      </c>
      <c r="AU19" s="17">
        <v>100</v>
      </c>
      <c r="AV19" s="17">
        <v>100</v>
      </c>
      <c r="AW19" s="17">
        <v>100</v>
      </c>
      <c r="AX19" s="157">
        <v>100</v>
      </c>
      <c r="AY19" s="157">
        <v>100</v>
      </c>
      <c r="AZ19" s="157">
        <v>100</v>
      </c>
      <c r="BA19" s="157">
        <v>100</v>
      </c>
      <c r="BB19" s="17">
        <v>100</v>
      </c>
      <c r="BC19" s="157">
        <v>0</v>
      </c>
      <c r="BD19" s="157">
        <v>100</v>
      </c>
      <c r="BE19" s="17">
        <v>100</v>
      </c>
      <c r="BF19" s="157">
        <v>0</v>
      </c>
      <c r="BG19" s="157">
        <v>0</v>
      </c>
      <c r="BH19" s="17">
        <v>100</v>
      </c>
      <c r="BI19" s="17">
        <v>100</v>
      </c>
      <c r="BJ19" s="157">
        <v>100</v>
      </c>
      <c r="BK19" s="157">
        <v>100</v>
      </c>
      <c r="BL19" s="17">
        <v>0</v>
      </c>
      <c r="BM19" s="157">
        <v>100</v>
      </c>
      <c r="BN19" s="157">
        <v>0</v>
      </c>
      <c r="BO19" s="17">
        <v>100</v>
      </c>
      <c r="BP19" s="157">
        <v>0</v>
      </c>
      <c r="BQ19" s="157">
        <v>0</v>
      </c>
      <c r="BR19" s="17">
        <v>100</v>
      </c>
      <c r="BS19" s="157">
        <v>100</v>
      </c>
      <c r="BT19" s="157">
        <v>100</v>
      </c>
      <c r="BU19" s="17">
        <v>100</v>
      </c>
      <c r="BV19" s="17">
        <v>100</v>
      </c>
      <c r="BW19" s="17">
        <v>100</v>
      </c>
      <c r="BX19" s="157">
        <v>100</v>
      </c>
      <c r="BY19" s="157">
        <v>100</v>
      </c>
      <c r="BZ19" s="157">
        <v>100</v>
      </c>
      <c r="CA19" s="157">
        <v>100</v>
      </c>
      <c r="CB19" s="17">
        <v>100</v>
      </c>
      <c r="CC19" s="38">
        <v>100</v>
      </c>
      <c r="CD19" s="59">
        <v>100</v>
      </c>
      <c r="CE19" s="59">
        <v>100</v>
      </c>
      <c r="CF19" s="59">
        <v>100</v>
      </c>
      <c r="CG19" s="17">
        <v>100</v>
      </c>
      <c r="CH19" s="157">
        <v>0</v>
      </c>
      <c r="CI19" s="17">
        <v>100</v>
      </c>
      <c r="CJ19" s="17">
        <v>100</v>
      </c>
      <c r="CK19" s="157">
        <v>0</v>
      </c>
      <c r="CL19" s="157">
        <v>0</v>
      </c>
      <c r="CM19" s="17">
        <v>100</v>
      </c>
      <c r="CN19" s="17">
        <v>100</v>
      </c>
      <c r="CO19" s="17">
        <v>100</v>
      </c>
      <c r="CP19" s="17">
        <v>100</v>
      </c>
      <c r="CQ19" s="157">
        <v>100</v>
      </c>
      <c r="CR19" s="157">
        <v>100</v>
      </c>
      <c r="CS19" s="157">
        <v>100</v>
      </c>
      <c r="CT19" s="157">
        <v>100</v>
      </c>
      <c r="CU19" s="17">
        <v>100</v>
      </c>
      <c r="CV19" s="17">
        <v>100</v>
      </c>
      <c r="CW19" s="17">
        <v>100</v>
      </c>
      <c r="CX19" s="17">
        <v>100</v>
      </c>
      <c r="CY19" s="17">
        <v>100</v>
      </c>
      <c r="CZ19" s="157">
        <v>0</v>
      </c>
      <c r="DA19" s="157">
        <v>0</v>
      </c>
      <c r="DB19" s="38">
        <v>100</v>
      </c>
      <c r="DC19" s="17">
        <v>100</v>
      </c>
      <c r="DD19" s="17">
        <v>100</v>
      </c>
      <c r="DE19" s="17">
        <v>100</v>
      </c>
      <c r="DF19" s="17">
        <v>100</v>
      </c>
      <c r="DG19" s="17">
        <v>100</v>
      </c>
      <c r="DH19" s="17">
        <v>100</v>
      </c>
      <c r="DI19" s="17">
        <v>100</v>
      </c>
      <c r="DJ19" s="17">
        <v>100</v>
      </c>
      <c r="DK19" s="17">
        <v>100</v>
      </c>
      <c r="DL19" s="234" t="s">
        <v>410</v>
      </c>
      <c r="DM19" s="38">
        <v>100</v>
      </c>
      <c r="DN19" s="17">
        <v>0</v>
      </c>
      <c r="DO19" s="17"/>
      <c r="DQ19" s="193">
        <v>1</v>
      </c>
      <c r="DR19" s="193"/>
      <c r="DS19" s="193">
        <v>1</v>
      </c>
      <c r="DT19" s="193">
        <v>1</v>
      </c>
      <c r="DU19" s="112"/>
      <c r="DV19" s="112"/>
    </row>
    <row r="20" spans="1:126" ht="22.5" customHeight="1">
      <c r="A20" s="108" t="s">
        <v>479</v>
      </c>
      <c r="B20" s="112">
        <v>24523</v>
      </c>
      <c r="C20" s="149">
        <v>14631</v>
      </c>
      <c r="D20" s="149">
        <v>9812</v>
      </c>
      <c r="E20" s="149">
        <v>67</v>
      </c>
      <c r="F20" s="149">
        <v>13</v>
      </c>
      <c r="G20" s="149">
        <v>3558</v>
      </c>
      <c r="H20" s="112">
        <v>25692</v>
      </c>
      <c r="I20" s="149"/>
      <c r="J20" s="149">
        <v>1967</v>
      </c>
      <c r="K20" s="39"/>
      <c r="L20" s="149">
        <v>16961</v>
      </c>
      <c r="M20" s="149">
        <v>748</v>
      </c>
      <c r="N20" s="39"/>
      <c r="O20" s="40">
        <v>8627</v>
      </c>
      <c r="P20" s="40">
        <v>2011</v>
      </c>
      <c r="Q20" s="40">
        <v>273</v>
      </c>
      <c r="R20" s="40">
        <v>233</v>
      </c>
      <c r="S20" s="39"/>
      <c r="T20" s="149">
        <v>3786</v>
      </c>
      <c r="U20" s="149">
        <v>97</v>
      </c>
      <c r="V20" s="39"/>
      <c r="W20" s="149">
        <v>12189</v>
      </c>
      <c r="X20" s="40">
        <v>329</v>
      </c>
      <c r="Y20" s="40">
        <v>1596</v>
      </c>
      <c r="Z20" s="39"/>
      <c r="AA20" s="40">
        <v>7900</v>
      </c>
      <c r="AB20" s="40"/>
      <c r="AC20" s="112">
        <v>1982</v>
      </c>
      <c r="AD20" s="149">
        <v>782</v>
      </c>
      <c r="AE20" s="149">
        <v>1200</v>
      </c>
      <c r="AF20" s="112"/>
      <c r="AG20" s="112">
        <v>5378</v>
      </c>
      <c r="AH20" s="149"/>
      <c r="AI20" s="112">
        <v>3221</v>
      </c>
      <c r="AJ20" s="149">
        <v>1450</v>
      </c>
      <c r="AK20" s="149">
        <v>1740</v>
      </c>
      <c r="AL20" s="149">
        <v>2600</v>
      </c>
      <c r="AM20" s="112">
        <v>5300</v>
      </c>
      <c r="AN20" s="112">
        <v>2411</v>
      </c>
      <c r="AO20" s="170">
        <v>2411</v>
      </c>
      <c r="AP20" s="170">
        <v>127</v>
      </c>
      <c r="AQ20" s="112">
        <v>1204</v>
      </c>
      <c r="AR20" s="112"/>
      <c r="AS20" s="112">
        <v>1882</v>
      </c>
      <c r="AT20" s="149">
        <v>445</v>
      </c>
      <c r="AU20" s="112">
        <v>4492</v>
      </c>
      <c r="AV20" s="112">
        <v>3536</v>
      </c>
      <c r="AW20" s="39">
        <v>15220</v>
      </c>
      <c r="AX20" s="40">
        <v>5234</v>
      </c>
      <c r="AY20" s="40">
        <v>4318</v>
      </c>
      <c r="AZ20" s="40">
        <v>10599</v>
      </c>
      <c r="BA20" s="40">
        <v>303</v>
      </c>
      <c r="BB20" s="112">
        <v>1597</v>
      </c>
      <c r="BC20" s="149"/>
      <c r="BD20" s="149">
        <v>47</v>
      </c>
      <c r="BE20" s="112">
        <v>8747</v>
      </c>
      <c r="BF20" s="149"/>
      <c r="BG20" s="149"/>
      <c r="BH20" s="112">
        <v>902</v>
      </c>
      <c r="BI20" s="112">
        <v>2718</v>
      </c>
      <c r="BJ20" s="149">
        <v>2718</v>
      </c>
      <c r="BK20" s="149">
        <v>38</v>
      </c>
      <c r="BL20" s="112"/>
      <c r="BM20" s="112">
        <v>371</v>
      </c>
      <c r="BN20" s="149">
        <v>4</v>
      </c>
      <c r="BO20" s="112">
        <v>6432</v>
      </c>
      <c r="BP20" s="149"/>
      <c r="BQ20" s="149"/>
      <c r="BR20" s="224">
        <v>1015</v>
      </c>
      <c r="BS20" s="225"/>
      <c r="BT20" s="225"/>
      <c r="BU20" s="112">
        <v>268</v>
      </c>
      <c r="BV20" s="112">
        <v>2127</v>
      </c>
      <c r="BW20" s="112">
        <v>3689</v>
      </c>
      <c r="BX20" s="149">
        <v>1192</v>
      </c>
      <c r="BY20" s="149">
        <v>2060</v>
      </c>
      <c r="BZ20" s="149">
        <v>1506</v>
      </c>
      <c r="CA20" s="149">
        <v>143</v>
      </c>
      <c r="CB20" s="112">
        <v>2155</v>
      </c>
      <c r="CC20" s="39">
        <v>13046</v>
      </c>
      <c r="CD20" s="40">
        <v>8425</v>
      </c>
      <c r="CE20" s="40">
        <v>4621</v>
      </c>
      <c r="CF20" s="40">
        <v>782</v>
      </c>
      <c r="CG20" s="112">
        <v>433</v>
      </c>
      <c r="CH20" s="149"/>
      <c r="CI20" s="112">
        <v>0</v>
      </c>
      <c r="CJ20" s="112">
        <v>0</v>
      </c>
      <c r="CK20" s="149"/>
      <c r="CL20" s="149"/>
      <c r="CM20" s="112">
        <v>735</v>
      </c>
      <c r="CN20" s="112">
        <v>0</v>
      </c>
      <c r="CO20" s="39">
        <v>617</v>
      </c>
      <c r="CP20" s="112">
        <v>1442</v>
      </c>
      <c r="CQ20" s="40">
        <v>1150</v>
      </c>
      <c r="CR20" s="149">
        <v>146</v>
      </c>
      <c r="CS20" s="149">
        <v>718</v>
      </c>
      <c r="CT20" s="149">
        <v>632</v>
      </c>
      <c r="CU20" s="112">
        <v>290</v>
      </c>
      <c r="CV20" s="39">
        <v>141</v>
      </c>
      <c r="CW20" s="112">
        <v>301</v>
      </c>
      <c r="CX20" s="112">
        <v>0</v>
      </c>
      <c r="CY20" s="112">
        <v>327</v>
      </c>
      <c r="CZ20" s="149"/>
      <c r="DA20" s="40"/>
      <c r="DB20" s="39">
        <v>316</v>
      </c>
      <c r="DC20" s="112">
        <v>158</v>
      </c>
      <c r="DD20" s="112">
        <v>0</v>
      </c>
      <c r="DE20" s="112">
        <v>0</v>
      </c>
      <c r="DF20" s="112">
        <v>153</v>
      </c>
      <c r="DG20" s="112">
        <v>0</v>
      </c>
      <c r="DH20" s="112">
        <v>0</v>
      </c>
      <c r="DI20" s="112">
        <v>52</v>
      </c>
      <c r="DJ20" s="112">
        <v>27</v>
      </c>
      <c r="DK20" s="112">
        <v>0</v>
      </c>
      <c r="DL20" s="180" t="s">
        <v>410</v>
      </c>
      <c r="DM20" s="39">
        <v>79</v>
      </c>
      <c r="DN20" s="112">
        <v>0</v>
      </c>
      <c r="DO20" s="112"/>
      <c r="DQ20" s="38">
        <v>194453</v>
      </c>
      <c r="DR20" s="38"/>
      <c r="DS20" s="38">
        <v>42002</v>
      </c>
      <c r="DT20" s="38">
        <v>152451</v>
      </c>
      <c r="DU20" s="112"/>
      <c r="DV20" s="112"/>
    </row>
    <row r="21" spans="1:126" ht="12" customHeight="1">
      <c r="A21" s="108" t="s">
        <v>480</v>
      </c>
      <c r="B21" s="112">
        <v>7929</v>
      </c>
      <c r="C21" s="149">
        <v>78</v>
      </c>
      <c r="D21" s="149">
        <v>7646</v>
      </c>
      <c r="E21" s="149">
        <v>175</v>
      </c>
      <c r="F21" s="149">
        <v>27</v>
      </c>
      <c r="G21" s="149">
        <v>3</v>
      </c>
      <c r="H21" s="112">
        <v>5170</v>
      </c>
      <c r="I21" s="149"/>
      <c r="J21" s="149">
        <v>4</v>
      </c>
      <c r="K21" s="112"/>
      <c r="L21" s="149">
        <v>8632</v>
      </c>
      <c r="M21" s="149">
        <v>4</v>
      </c>
      <c r="N21" s="112"/>
      <c r="O21" s="40">
        <v>3489</v>
      </c>
      <c r="P21" s="40">
        <v>0</v>
      </c>
      <c r="Q21" s="40">
        <v>6</v>
      </c>
      <c r="R21" s="40">
        <v>6</v>
      </c>
      <c r="S21" s="112"/>
      <c r="T21" s="149">
        <v>2820</v>
      </c>
      <c r="U21" s="149">
        <v>0</v>
      </c>
      <c r="V21" s="112"/>
      <c r="W21" s="149">
        <v>3263</v>
      </c>
      <c r="X21" s="40">
        <v>0</v>
      </c>
      <c r="Y21" s="40">
        <v>0</v>
      </c>
      <c r="Z21" s="39"/>
      <c r="AA21" s="40">
        <v>2036</v>
      </c>
      <c r="AB21" s="149"/>
      <c r="AC21" s="112">
        <v>452</v>
      </c>
      <c r="AD21" s="149">
        <v>443</v>
      </c>
      <c r="AE21" s="149">
        <v>9</v>
      </c>
      <c r="AF21" s="112"/>
      <c r="AG21" s="112">
        <v>457</v>
      </c>
      <c r="AH21" s="149"/>
      <c r="AI21" s="112">
        <v>2196</v>
      </c>
      <c r="AJ21" s="149">
        <v>2188</v>
      </c>
      <c r="AK21" s="149">
        <v>8</v>
      </c>
      <c r="AL21" s="149">
        <v>12</v>
      </c>
      <c r="AM21" s="112">
        <v>1260</v>
      </c>
      <c r="AN21" s="112">
        <v>945</v>
      </c>
      <c r="AO21" s="170">
        <v>945</v>
      </c>
      <c r="AP21" s="170">
        <v>0</v>
      </c>
      <c r="AQ21" s="112">
        <v>207</v>
      </c>
      <c r="AR21" s="112"/>
      <c r="AS21" s="112">
        <v>129</v>
      </c>
      <c r="AT21" s="149">
        <v>1</v>
      </c>
      <c r="AU21" s="112">
        <v>3624</v>
      </c>
      <c r="AV21" s="112">
        <v>1610</v>
      </c>
      <c r="AW21" s="39">
        <v>202</v>
      </c>
      <c r="AX21" s="40">
        <v>13</v>
      </c>
      <c r="AY21" s="40">
        <v>14</v>
      </c>
      <c r="AZ21" s="40">
        <v>151</v>
      </c>
      <c r="BA21" s="40">
        <v>37</v>
      </c>
      <c r="BB21" s="112">
        <v>634</v>
      </c>
      <c r="BC21" s="149"/>
      <c r="BD21" s="149">
        <v>0</v>
      </c>
      <c r="BE21" s="112">
        <v>197</v>
      </c>
      <c r="BF21" s="149"/>
      <c r="BG21" s="149"/>
      <c r="BH21" s="112">
        <v>428</v>
      </c>
      <c r="BI21" s="112">
        <v>1100</v>
      </c>
      <c r="BJ21" s="149">
        <v>1100</v>
      </c>
      <c r="BK21" s="149">
        <v>1</v>
      </c>
      <c r="BL21" s="112"/>
      <c r="BM21" s="112">
        <v>91</v>
      </c>
      <c r="BN21" s="149"/>
      <c r="BO21" s="112">
        <v>90</v>
      </c>
      <c r="BP21" s="149"/>
      <c r="BQ21" s="149"/>
      <c r="BR21" s="224">
        <v>42</v>
      </c>
      <c r="BS21" s="225"/>
      <c r="BT21" s="225"/>
      <c r="BU21" s="112">
        <v>146</v>
      </c>
      <c r="BV21" s="112">
        <v>793</v>
      </c>
      <c r="BW21" s="112">
        <v>51</v>
      </c>
      <c r="BX21" s="149">
        <v>0</v>
      </c>
      <c r="BY21" s="149">
        <v>1</v>
      </c>
      <c r="BZ21" s="149">
        <v>13</v>
      </c>
      <c r="CA21" s="149">
        <v>37</v>
      </c>
      <c r="CB21" s="112">
        <v>1645</v>
      </c>
      <c r="CC21" s="39">
        <v>14</v>
      </c>
      <c r="CD21" s="40">
        <v>14</v>
      </c>
      <c r="CE21" s="40">
        <v>0.08333333333333333</v>
      </c>
      <c r="CF21" s="40"/>
      <c r="CG21" s="112">
        <v>160</v>
      </c>
      <c r="CH21" s="149"/>
      <c r="CI21" s="112">
        <v>101</v>
      </c>
      <c r="CJ21" s="112">
        <v>209</v>
      </c>
      <c r="CK21" s="149"/>
      <c r="CL21" s="149"/>
      <c r="CM21" s="112">
        <v>229</v>
      </c>
      <c r="CN21" s="112">
        <v>111</v>
      </c>
      <c r="CO21" s="39">
        <v>139</v>
      </c>
      <c r="CP21" s="112">
        <v>11</v>
      </c>
      <c r="CQ21" s="40">
        <v>0</v>
      </c>
      <c r="CR21" s="149">
        <v>6</v>
      </c>
      <c r="CS21" s="149">
        <v>2</v>
      </c>
      <c r="CT21" s="149">
        <v>3</v>
      </c>
      <c r="CU21" s="112">
        <v>143</v>
      </c>
      <c r="CV21" s="39">
        <v>24</v>
      </c>
      <c r="CW21" s="112">
        <v>179</v>
      </c>
      <c r="CX21" s="112">
        <v>224</v>
      </c>
      <c r="CY21" s="112">
        <v>19</v>
      </c>
      <c r="CZ21" s="149"/>
      <c r="DA21" s="40"/>
      <c r="DB21" s="39">
        <v>234</v>
      </c>
      <c r="DC21" s="112">
        <v>156</v>
      </c>
      <c r="DD21" s="112">
        <v>72</v>
      </c>
      <c r="DE21" s="112">
        <v>210</v>
      </c>
      <c r="DF21" s="112">
        <v>93</v>
      </c>
      <c r="DG21" s="112">
        <v>102</v>
      </c>
      <c r="DH21" s="112">
        <v>111</v>
      </c>
      <c r="DI21" s="112">
        <v>54</v>
      </c>
      <c r="DJ21" s="112">
        <v>34</v>
      </c>
      <c r="DK21" s="112">
        <v>126</v>
      </c>
      <c r="DL21" s="180" t="s">
        <v>410</v>
      </c>
      <c r="DM21" s="39">
        <v>127</v>
      </c>
      <c r="DN21" s="112">
        <v>3</v>
      </c>
      <c r="DO21" s="112"/>
      <c r="DQ21" s="38">
        <v>52523</v>
      </c>
      <c r="DR21" s="38"/>
      <c r="DS21" s="38">
        <v>11263</v>
      </c>
      <c r="DT21" s="38">
        <v>41260</v>
      </c>
      <c r="DU21" s="112"/>
      <c r="DV21" s="112"/>
    </row>
    <row r="22" spans="1:126" ht="23.25" customHeight="1">
      <c r="A22" s="108" t="s">
        <v>257</v>
      </c>
      <c r="B22" s="114">
        <v>71.5</v>
      </c>
      <c r="C22" s="148">
        <v>8</v>
      </c>
      <c r="D22" s="148">
        <v>72.5</v>
      </c>
      <c r="E22" s="148">
        <v>51.8</v>
      </c>
      <c r="F22" s="148">
        <v>63.2</v>
      </c>
      <c r="G22" s="148">
        <v>82.85</v>
      </c>
      <c r="H22" s="114">
        <v>61.6</v>
      </c>
      <c r="I22" s="148"/>
      <c r="J22" s="148">
        <v>100</v>
      </c>
      <c r="K22" s="114"/>
      <c r="L22" s="148">
        <v>61</v>
      </c>
      <c r="M22" s="148">
        <v>100</v>
      </c>
      <c r="N22" s="114">
        <v>62.8</v>
      </c>
      <c r="O22" s="134">
        <v>0</v>
      </c>
      <c r="P22" s="134">
        <v>0</v>
      </c>
      <c r="Q22" s="134">
        <v>100</v>
      </c>
      <c r="R22" s="134">
        <v>0</v>
      </c>
      <c r="S22" s="114"/>
      <c r="T22" s="148">
        <v>42</v>
      </c>
      <c r="U22" s="148">
        <v>0</v>
      </c>
      <c r="V22" s="114"/>
      <c r="W22" s="148">
        <v>55.3</v>
      </c>
      <c r="X22" s="134">
        <v>80.2</v>
      </c>
      <c r="Y22" s="134">
        <v>0</v>
      </c>
      <c r="Z22" s="114"/>
      <c r="AA22" s="148">
        <v>50.1</v>
      </c>
      <c r="AB22" s="148">
        <v>100</v>
      </c>
      <c r="AC22" s="114">
        <v>79.9</v>
      </c>
      <c r="AD22" s="148"/>
      <c r="AE22" s="148"/>
      <c r="AF22" s="114"/>
      <c r="AG22" s="114">
        <v>50.8</v>
      </c>
      <c r="AH22" s="148"/>
      <c r="AI22" s="114">
        <v>68.4</v>
      </c>
      <c r="AJ22" s="148">
        <v>67.9</v>
      </c>
      <c r="AK22" s="148">
        <v>1.8</v>
      </c>
      <c r="AL22" s="148">
        <v>100</v>
      </c>
      <c r="AM22" s="114">
        <v>42.9</v>
      </c>
      <c r="AN22" s="114">
        <v>44.5</v>
      </c>
      <c r="AO22" s="169"/>
      <c r="AP22" s="169">
        <v>0</v>
      </c>
      <c r="AQ22" s="114">
        <v>78.8</v>
      </c>
      <c r="AR22" s="114"/>
      <c r="AS22" s="114">
        <v>76</v>
      </c>
      <c r="AT22" s="148">
        <v>100</v>
      </c>
      <c r="AU22" s="114">
        <v>70.5</v>
      </c>
      <c r="AV22" s="114">
        <v>48.6</v>
      </c>
      <c r="AW22" s="115">
        <v>0.16</v>
      </c>
      <c r="AX22" s="134">
        <v>43.6</v>
      </c>
      <c r="AY22" s="134">
        <v>0</v>
      </c>
      <c r="AZ22" s="134">
        <v>0</v>
      </c>
      <c r="BA22" s="134">
        <v>0</v>
      </c>
      <c r="BB22" s="114">
        <v>39.8</v>
      </c>
      <c r="BC22" s="148"/>
      <c r="BD22" s="148">
        <v>0</v>
      </c>
      <c r="BE22" s="114">
        <v>82</v>
      </c>
      <c r="BF22" s="148"/>
      <c r="BG22" s="148"/>
      <c r="BH22" s="114">
        <v>87.65</v>
      </c>
      <c r="BI22" s="114">
        <v>55.75</v>
      </c>
      <c r="BJ22" s="148">
        <v>55.75</v>
      </c>
      <c r="BK22" s="148">
        <v>100</v>
      </c>
      <c r="BL22" s="114"/>
      <c r="BM22" s="114">
        <v>67</v>
      </c>
      <c r="BN22" s="148"/>
      <c r="BO22" s="114">
        <v>91.3</v>
      </c>
      <c r="BP22" s="148"/>
      <c r="BQ22" s="148"/>
      <c r="BR22" s="222">
        <v>13.47</v>
      </c>
      <c r="BS22" s="223">
        <v>30.64</v>
      </c>
      <c r="BT22" s="223">
        <v>0</v>
      </c>
      <c r="BU22" s="114">
        <v>72.8</v>
      </c>
      <c r="BV22" s="114">
        <v>50.4</v>
      </c>
      <c r="BW22" s="114">
        <v>98.5</v>
      </c>
      <c r="BX22" s="148">
        <v>0</v>
      </c>
      <c r="BY22" s="148">
        <v>99.7</v>
      </c>
      <c r="BZ22" s="148">
        <v>80.59</v>
      </c>
      <c r="CA22" s="148">
        <v>99.77</v>
      </c>
      <c r="CB22" s="115">
        <v>66.7</v>
      </c>
      <c r="CC22" s="115">
        <v>32.3</v>
      </c>
      <c r="CD22" s="134">
        <v>20.9</v>
      </c>
      <c r="CE22" s="134">
        <v>100</v>
      </c>
      <c r="CF22" s="134">
        <v>100</v>
      </c>
      <c r="CG22" s="114">
        <v>78</v>
      </c>
      <c r="CH22" s="148"/>
      <c r="CI22" s="114">
        <v>86.7</v>
      </c>
      <c r="CJ22" s="114">
        <v>71.1</v>
      </c>
      <c r="CK22" s="148"/>
      <c r="CL22" s="148"/>
      <c r="CM22" s="114">
        <v>54.8</v>
      </c>
      <c r="CN22" s="114">
        <v>80</v>
      </c>
      <c r="CO22" s="114">
        <v>45.15</v>
      </c>
      <c r="CP22" s="114">
        <v>97.9</v>
      </c>
      <c r="CQ22" s="134">
        <v>0</v>
      </c>
      <c r="CR22" s="148">
        <v>100</v>
      </c>
      <c r="CS22" s="148">
        <v>100</v>
      </c>
      <c r="CT22" s="148">
        <v>100</v>
      </c>
      <c r="CU22" s="114">
        <v>74.5</v>
      </c>
      <c r="CV22" s="114">
        <v>84.49</v>
      </c>
      <c r="CW22" s="114">
        <v>75.5</v>
      </c>
      <c r="CX22" s="114">
        <v>69</v>
      </c>
      <c r="CY22" s="114">
        <v>87.98</v>
      </c>
      <c r="CZ22" s="148"/>
      <c r="DA22" s="134"/>
      <c r="DB22" s="115">
        <v>67</v>
      </c>
      <c r="DC22" s="114">
        <v>69.4</v>
      </c>
      <c r="DD22" s="114">
        <v>74.3</v>
      </c>
      <c r="DE22" s="114">
        <v>85</v>
      </c>
      <c r="DF22" s="114">
        <v>72.1</v>
      </c>
      <c r="DG22" s="114">
        <v>84.31</v>
      </c>
      <c r="DH22" s="114">
        <v>74</v>
      </c>
      <c r="DI22" s="114">
        <v>73.2</v>
      </c>
      <c r="DJ22" s="114">
        <v>56</v>
      </c>
      <c r="DK22" s="114">
        <v>68.5</v>
      </c>
      <c r="DL22" s="180" t="s">
        <v>410</v>
      </c>
      <c r="DM22" s="115">
        <v>59.4</v>
      </c>
      <c r="DN22" s="114"/>
      <c r="DO22" s="114"/>
      <c r="DQ22" s="194">
        <v>0.6539219071760731</v>
      </c>
      <c r="DR22" s="38"/>
      <c r="DS22" s="194">
        <v>0.7174717129879005</v>
      </c>
      <c r="DT22" s="194">
        <v>0.6037831254307404</v>
      </c>
      <c r="DU22" s="114"/>
      <c r="DV22" s="114"/>
    </row>
    <row r="23" spans="1:126" ht="12.75">
      <c r="A23" s="108" t="s">
        <v>258</v>
      </c>
      <c r="B23" s="114">
        <v>4.4</v>
      </c>
      <c r="C23" s="148">
        <v>83</v>
      </c>
      <c r="D23" s="148">
        <v>4</v>
      </c>
      <c r="E23" s="148">
        <v>2.5</v>
      </c>
      <c r="F23" s="148">
        <v>36.8</v>
      </c>
      <c r="G23" s="148">
        <v>1.14</v>
      </c>
      <c r="H23" s="114">
        <v>24.5</v>
      </c>
      <c r="I23" s="148"/>
      <c r="J23" s="148">
        <v>0</v>
      </c>
      <c r="K23" s="114"/>
      <c r="L23" s="148">
        <v>30</v>
      </c>
      <c r="M23" s="148"/>
      <c r="N23" s="114">
        <v>17.3</v>
      </c>
      <c r="O23" s="134">
        <v>0</v>
      </c>
      <c r="P23" s="134">
        <v>0</v>
      </c>
      <c r="Q23" s="134">
        <v>0</v>
      </c>
      <c r="R23" s="134">
        <v>0</v>
      </c>
      <c r="S23" s="114"/>
      <c r="T23" s="148">
        <v>43</v>
      </c>
      <c r="U23" s="148">
        <v>0</v>
      </c>
      <c r="V23" s="114"/>
      <c r="W23" s="148">
        <v>31.8</v>
      </c>
      <c r="X23" s="134">
        <v>18.7</v>
      </c>
      <c r="Y23" s="134">
        <v>0</v>
      </c>
      <c r="Z23" s="114"/>
      <c r="AA23" s="148">
        <v>37.7</v>
      </c>
      <c r="AB23" s="148">
        <v>0</v>
      </c>
      <c r="AC23" s="114">
        <v>7</v>
      </c>
      <c r="AD23" s="148"/>
      <c r="AE23" s="148"/>
      <c r="AF23" s="114"/>
      <c r="AG23" s="114">
        <v>30.3</v>
      </c>
      <c r="AH23" s="148"/>
      <c r="AI23" s="114">
        <v>15.8</v>
      </c>
      <c r="AJ23" s="148">
        <v>16</v>
      </c>
      <c r="AK23" s="148">
        <v>93.1</v>
      </c>
      <c r="AL23" s="148">
        <v>0</v>
      </c>
      <c r="AM23" s="114">
        <v>45</v>
      </c>
      <c r="AN23" s="114">
        <v>37.1</v>
      </c>
      <c r="AO23" s="169"/>
      <c r="AP23" s="169">
        <v>0</v>
      </c>
      <c r="AQ23" s="114">
        <v>8.6</v>
      </c>
      <c r="AR23" s="114"/>
      <c r="AS23" s="114">
        <v>10</v>
      </c>
      <c r="AT23" s="148">
        <v>0</v>
      </c>
      <c r="AU23" s="114">
        <v>18</v>
      </c>
      <c r="AV23" s="114">
        <v>39.5</v>
      </c>
      <c r="AW23" s="114">
        <v>0.14</v>
      </c>
      <c r="AX23" s="148">
        <v>38.6</v>
      </c>
      <c r="AY23" s="148">
        <v>0</v>
      </c>
      <c r="AZ23" s="148">
        <v>0</v>
      </c>
      <c r="BA23" s="148">
        <v>0</v>
      </c>
      <c r="BB23" s="114">
        <v>44.7</v>
      </c>
      <c r="BC23" s="148"/>
      <c r="BD23" s="148">
        <v>0</v>
      </c>
      <c r="BE23" s="114">
        <v>3.7</v>
      </c>
      <c r="BF23" s="148"/>
      <c r="BG23" s="148"/>
      <c r="BH23" s="114">
        <v>10.35</v>
      </c>
      <c r="BI23" s="114">
        <v>33.65</v>
      </c>
      <c r="BJ23" s="148">
        <v>33.65</v>
      </c>
      <c r="BK23" s="148">
        <v>0</v>
      </c>
      <c r="BL23" s="114"/>
      <c r="BM23" s="114">
        <v>22</v>
      </c>
      <c r="BN23" s="148"/>
      <c r="BO23" s="114">
        <v>3.1</v>
      </c>
      <c r="BP23" s="148"/>
      <c r="BQ23" s="148"/>
      <c r="BR23" s="114">
        <v>27.84</v>
      </c>
      <c r="BS23" s="148">
        <v>63.33</v>
      </c>
      <c r="BT23" s="148">
        <v>0</v>
      </c>
      <c r="BU23" s="114">
        <v>21.4</v>
      </c>
      <c r="BV23" s="114">
        <v>39.4</v>
      </c>
      <c r="BW23" s="114">
        <v>1.1</v>
      </c>
      <c r="BX23" s="148">
        <v>0</v>
      </c>
      <c r="BY23" s="148">
        <v>0</v>
      </c>
      <c r="BZ23" s="148">
        <v>10.42</v>
      </c>
      <c r="CA23" s="148">
        <v>0</v>
      </c>
      <c r="CB23" s="115">
        <v>5.7</v>
      </c>
      <c r="CC23" s="115">
        <v>39</v>
      </c>
      <c r="CD23" s="134">
        <v>45.6</v>
      </c>
      <c r="CE23" s="134">
        <v>0</v>
      </c>
      <c r="CF23" s="134">
        <v>0</v>
      </c>
      <c r="CG23" s="114">
        <v>8</v>
      </c>
      <c r="CH23" s="148"/>
      <c r="CI23" s="114">
        <v>0.4</v>
      </c>
      <c r="CJ23" s="114">
        <v>5.7</v>
      </c>
      <c r="CK23" s="148"/>
      <c r="CL23" s="148"/>
      <c r="CM23" s="114">
        <v>27.6</v>
      </c>
      <c r="CN23" s="114">
        <v>0.9</v>
      </c>
      <c r="CO23" s="114">
        <v>38.88</v>
      </c>
      <c r="CP23" s="114">
        <v>0.6</v>
      </c>
      <c r="CQ23" s="148">
        <v>0</v>
      </c>
      <c r="CR23" s="148">
        <v>0</v>
      </c>
      <c r="CS23" s="148">
        <v>0</v>
      </c>
      <c r="CT23" s="148">
        <v>0</v>
      </c>
      <c r="CU23" s="114">
        <v>4</v>
      </c>
      <c r="CV23" s="114">
        <v>10.1</v>
      </c>
      <c r="CW23" s="114">
        <v>3.9</v>
      </c>
      <c r="CX23" s="114">
        <v>13</v>
      </c>
      <c r="CY23" s="114">
        <v>3.16</v>
      </c>
      <c r="CZ23" s="148"/>
      <c r="DA23" s="148"/>
      <c r="DB23" s="115">
        <v>5.8</v>
      </c>
      <c r="DC23" s="114">
        <v>11.5</v>
      </c>
      <c r="DD23" s="114">
        <v>0.8</v>
      </c>
      <c r="DE23" s="114">
        <v>11.2</v>
      </c>
      <c r="DF23" s="114">
        <v>5.8</v>
      </c>
      <c r="DG23" s="114">
        <v>14.92</v>
      </c>
      <c r="DH23" s="114">
        <v>3</v>
      </c>
      <c r="DI23" s="114">
        <v>6.3</v>
      </c>
      <c r="DJ23" s="114">
        <v>3</v>
      </c>
      <c r="DK23" s="114">
        <v>2.9</v>
      </c>
      <c r="DL23" s="180" t="s">
        <v>410</v>
      </c>
      <c r="DM23" s="115">
        <v>8.3</v>
      </c>
      <c r="DN23" s="114"/>
      <c r="DO23" s="114"/>
      <c r="DQ23" s="194">
        <v>0.16277838984789558</v>
      </c>
      <c r="DR23" s="38"/>
      <c r="DS23" s="194">
        <v>0.048876033146444925</v>
      </c>
      <c r="DT23" s="194">
        <v>0.25264373766411485</v>
      </c>
      <c r="DU23" s="114"/>
      <c r="DV23" s="114"/>
    </row>
    <row r="24" spans="1:126" ht="12.75">
      <c r="A24" s="108" t="s">
        <v>259</v>
      </c>
      <c r="B24" s="114">
        <v>23.9</v>
      </c>
      <c r="C24" s="148">
        <v>5.2</v>
      </c>
      <c r="D24" s="148">
        <v>23.4</v>
      </c>
      <c r="E24" s="148">
        <v>45.7</v>
      </c>
      <c r="F24" s="148">
        <v>0</v>
      </c>
      <c r="G24" s="148">
        <v>12.8</v>
      </c>
      <c r="H24" s="114">
        <v>11</v>
      </c>
      <c r="I24" s="148"/>
      <c r="J24" s="148">
        <v>0</v>
      </c>
      <c r="K24" s="114"/>
      <c r="L24" s="148">
        <v>7</v>
      </c>
      <c r="M24" s="148"/>
      <c r="N24" s="114">
        <v>15.8</v>
      </c>
      <c r="O24" s="134">
        <v>0</v>
      </c>
      <c r="P24" s="134">
        <v>0</v>
      </c>
      <c r="Q24" s="134">
        <v>0</v>
      </c>
      <c r="R24" s="134">
        <v>0</v>
      </c>
      <c r="S24" s="114"/>
      <c r="T24" s="148">
        <v>11</v>
      </c>
      <c r="U24" s="148">
        <v>0</v>
      </c>
      <c r="V24" s="114"/>
      <c r="W24" s="148">
        <v>10.1</v>
      </c>
      <c r="X24" s="134">
        <v>1.1</v>
      </c>
      <c r="Y24" s="134">
        <v>0</v>
      </c>
      <c r="Z24" s="114"/>
      <c r="AA24" s="148">
        <v>9</v>
      </c>
      <c r="AB24" s="148">
        <v>0</v>
      </c>
      <c r="AC24" s="114">
        <v>13</v>
      </c>
      <c r="AD24" s="148"/>
      <c r="AE24" s="148"/>
      <c r="AF24" s="114"/>
      <c r="AG24" s="114">
        <v>16.8</v>
      </c>
      <c r="AH24" s="148"/>
      <c r="AI24" s="114">
        <v>15</v>
      </c>
      <c r="AJ24" s="148">
        <v>15.3</v>
      </c>
      <c r="AK24" s="148">
        <v>0.4</v>
      </c>
      <c r="AL24" s="148">
        <v>0</v>
      </c>
      <c r="AM24" s="114">
        <v>9.3</v>
      </c>
      <c r="AN24" s="114">
        <v>14.2</v>
      </c>
      <c r="AO24" s="169"/>
      <c r="AP24" s="169">
        <v>0</v>
      </c>
      <c r="AQ24" s="114">
        <v>12.2</v>
      </c>
      <c r="AR24" s="114"/>
      <c r="AS24" s="114">
        <v>13</v>
      </c>
      <c r="AT24" s="148">
        <v>0</v>
      </c>
      <c r="AU24" s="114">
        <v>9.22</v>
      </c>
      <c r="AV24" s="114">
        <v>8.8</v>
      </c>
      <c r="AW24" s="114">
        <v>0.07</v>
      </c>
      <c r="AX24" s="148">
        <v>17.8</v>
      </c>
      <c r="AY24" s="148">
        <v>0</v>
      </c>
      <c r="AZ24" s="148">
        <v>0</v>
      </c>
      <c r="BA24" s="148">
        <v>0</v>
      </c>
      <c r="BB24" s="114">
        <v>12.5</v>
      </c>
      <c r="BC24" s="148"/>
      <c r="BD24" s="148">
        <v>0</v>
      </c>
      <c r="BE24" s="114">
        <v>11.7</v>
      </c>
      <c r="BF24" s="148"/>
      <c r="BG24" s="148"/>
      <c r="BH24" s="114">
        <v>1.8</v>
      </c>
      <c r="BI24" s="114">
        <v>8.1</v>
      </c>
      <c r="BJ24" s="148">
        <v>8.1</v>
      </c>
      <c r="BK24" s="148">
        <v>0</v>
      </c>
      <c r="BL24" s="114"/>
      <c r="BM24" s="114">
        <v>9</v>
      </c>
      <c r="BN24" s="148"/>
      <c r="BO24" s="114">
        <v>3.6</v>
      </c>
      <c r="BP24" s="148"/>
      <c r="BQ24" s="148"/>
      <c r="BR24" s="114">
        <v>2.19</v>
      </c>
      <c r="BS24" s="148">
        <v>4.98</v>
      </c>
      <c r="BT24" s="148">
        <v>0</v>
      </c>
      <c r="BU24" s="114">
        <v>5.5</v>
      </c>
      <c r="BV24" s="114">
        <v>6.4</v>
      </c>
      <c r="BW24" s="114">
        <v>0.4</v>
      </c>
      <c r="BX24" s="148">
        <v>0</v>
      </c>
      <c r="BY24" s="148">
        <v>0.3</v>
      </c>
      <c r="BZ24" s="148">
        <v>8.99</v>
      </c>
      <c r="CA24" s="148">
        <v>0</v>
      </c>
      <c r="CB24" s="115">
        <v>27.3</v>
      </c>
      <c r="CC24" s="115">
        <v>11.6</v>
      </c>
      <c r="CD24" s="134">
        <v>13.5</v>
      </c>
      <c r="CE24" s="134">
        <v>0</v>
      </c>
      <c r="CF24" s="134">
        <v>0</v>
      </c>
      <c r="CG24" s="114">
        <v>13.4</v>
      </c>
      <c r="CH24" s="148"/>
      <c r="CI24" s="114">
        <v>12.9</v>
      </c>
      <c r="CJ24" s="114">
        <v>23</v>
      </c>
      <c r="CK24" s="148"/>
      <c r="CL24" s="148"/>
      <c r="CM24" s="114">
        <v>13.9</v>
      </c>
      <c r="CN24" s="114">
        <v>19</v>
      </c>
      <c r="CO24" s="114">
        <v>10.88</v>
      </c>
      <c r="CP24" s="114">
        <v>0</v>
      </c>
      <c r="CQ24" s="148">
        <v>0</v>
      </c>
      <c r="CR24" s="148">
        <v>0</v>
      </c>
      <c r="CS24" s="148">
        <v>0</v>
      </c>
      <c r="CT24" s="148">
        <v>0</v>
      </c>
      <c r="CU24" s="114">
        <v>21.5</v>
      </c>
      <c r="CV24" s="114">
        <v>5.15</v>
      </c>
      <c r="CW24" s="114">
        <v>19.7</v>
      </c>
      <c r="CX24" s="114">
        <v>18</v>
      </c>
      <c r="CY24" s="114">
        <v>7.67</v>
      </c>
      <c r="CZ24" s="148"/>
      <c r="DA24" s="148"/>
      <c r="DB24" s="115">
        <v>26.6</v>
      </c>
      <c r="DC24" s="114">
        <v>18.6</v>
      </c>
      <c r="DD24" s="114">
        <v>24</v>
      </c>
      <c r="DE24" s="114">
        <v>3.5</v>
      </c>
      <c r="DF24" s="114">
        <v>21.4</v>
      </c>
      <c r="DG24" s="114">
        <v>0.77</v>
      </c>
      <c r="DH24" s="114">
        <v>23</v>
      </c>
      <c r="DI24" s="114">
        <v>18.9</v>
      </c>
      <c r="DJ24" s="114">
        <v>41</v>
      </c>
      <c r="DK24" s="114">
        <v>28.3</v>
      </c>
      <c r="DL24" s="180" t="s">
        <v>410</v>
      </c>
      <c r="DM24" s="115">
        <v>31.6</v>
      </c>
      <c r="DN24" s="114"/>
      <c r="DO24" s="114"/>
      <c r="DQ24" s="194">
        <v>0.16269801241201315</v>
      </c>
      <c r="DR24" s="38"/>
      <c r="DS24" s="194">
        <v>0.2312786006430271</v>
      </c>
      <c r="DT24" s="194">
        <v>0.10859010285422509</v>
      </c>
      <c r="DU24" s="114"/>
      <c r="DV24" s="114"/>
    </row>
    <row r="25" spans="1:126" ht="12.75">
      <c r="A25" s="108" t="s">
        <v>260</v>
      </c>
      <c r="B25" s="114">
        <v>0.2</v>
      </c>
      <c r="C25" s="148">
        <v>3.8</v>
      </c>
      <c r="D25" s="148">
        <v>0.1</v>
      </c>
      <c r="E25" s="148">
        <v>0</v>
      </c>
      <c r="F25" s="148">
        <v>0</v>
      </c>
      <c r="G25" s="148">
        <v>3.21</v>
      </c>
      <c r="H25" s="114">
        <v>2.9</v>
      </c>
      <c r="I25" s="148"/>
      <c r="J25" s="148">
        <v>0</v>
      </c>
      <c r="K25" s="114"/>
      <c r="L25" s="148">
        <v>2</v>
      </c>
      <c r="M25" s="148"/>
      <c r="N25" s="114">
        <v>1.8</v>
      </c>
      <c r="O25" s="134">
        <v>0</v>
      </c>
      <c r="P25" s="134">
        <v>0</v>
      </c>
      <c r="Q25" s="134">
        <v>0</v>
      </c>
      <c r="R25" s="134">
        <v>0</v>
      </c>
      <c r="S25" s="114"/>
      <c r="T25" s="148">
        <v>4</v>
      </c>
      <c r="U25" s="148">
        <v>0</v>
      </c>
      <c r="V25" s="114"/>
      <c r="W25" s="148">
        <v>2.8</v>
      </c>
      <c r="X25" s="134">
        <v>0</v>
      </c>
      <c r="Y25" s="134">
        <v>0</v>
      </c>
      <c r="Z25" s="114"/>
      <c r="AA25" s="148">
        <v>3.2</v>
      </c>
      <c r="AB25" s="148">
        <v>0</v>
      </c>
      <c r="AC25" s="114">
        <v>0.1</v>
      </c>
      <c r="AD25" s="148"/>
      <c r="AE25" s="148"/>
      <c r="AF25" s="114"/>
      <c r="AG25" s="114">
        <v>2.1</v>
      </c>
      <c r="AH25" s="148"/>
      <c r="AI25" s="114">
        <v>0.8</v>
      </c>
      <c r="AJ25" s="148">
        <v>0.8</v>
      </c>
      <c r="AK25" s="148">
        <v>4.7</v>
      </c>
      <c r="AL25" s="148">
        <v>0</v>
      </c>
      <c r="AM25" s="114">
        <v>2.8</v>
      </c>
      <c r="AN25" s="114">
        <v>4.2</v>
      </c>
      <c r="AO25" s="169"/>
      <c r="AP25" s="169">
        <v>0</v>
      </c>
      <c r="AQ25" s="114">
        <v>0.4</v>
      </c>
      <c r="AR25" s="114"/>
      <c r="AS25" s="114">
        <v>1</v>
      </c>
      <c r="AT25" s="148">
        <v>0</v>
      </c>
      <c r="AU25" s="114">
        <v>2.28</v>
      </c>
      <c r="AV25" s="114">
        <v>3.1</v>
      </c>
      <c r="AW25" s="114">
        <v>0</v>
      </c>
      <c r="AX25" s="148">
        <v>0</v>
      </c>
      <c r="AY25" s="148">
        <v>0</v>
      </c>
      <c r="AZ25" s="148">
        <v>0</v>
      </c>
      <c r="BA25" s="148">
        <v>0</v>
      </c>
      <c r="BB25" s="114">
        <v>3</v>
      </c>
      <c r="BC25" s="148"/>
      <c r="BD25" s="148">
        <v>0</v>
      </c>
      <c r="BE25" s="114">
        <v>1.8</v>
      </c>
      <c r="BF25" s="148"/>
      <c r="BG25" s="148"/>
      <c r="BH25" s="114">
        <v>0.2</v>
      </c>
      <c r="BI25" s="114">
        <v>2.5</v>
      </c>
      <c r="BJ25" s="148">
        <v>2.5</v>
      </c>
      <c r="BK25" s="148">
        <v>0</v>
      </c>
      <c r="BL25" s="114"/>
      <c r="BM25" s="114">
        <v>2</v>
      </c>
      <c r="BN25" s="148"/>
      <c r="BO25" s="114">
        <v>1.7</v>
      </c>
      <c r="BP25" s="148"/>
      <c r="BQ25" s="148"/>
      <c r="BR25" s="114">
        <v>0.46</v>
      </c>
      <c r="BS25" s="148">
        <v>1.05</v>
      </c>
      <c r="BT25" s="148">
        <v>0</v>
      </c>
      <c r="BU25" s="114">
        <v>0.3</v>
      </c>
      <c r="BV25" s="114">
        <v>3.8</v>
      </c>
      <c r="BW25" s="114">
        <v>0</v>
      </c>
      <c r="BX25" s="148">
        <v>0</v>
      </c>
      <c r="BY25" s="148">
        <v>0</v>
      </c>
      <c r="BZ25" s="148">
        <v>0</v>
      </c>
      <c r="CA25" s="148">
        <v>0</v>
      </c>
      <c r="CB25" s="115">
        <v>0.3</v>
      </c>
      <c r="CC25" s="115">
        <v>17.1</v>
      </c>
      <c r="CD25" s="134">
        <v>20</v>
      </c>
      <c r="CE25" s="134">
        <v>0</v>
      </c>
      <c r="CF25" s="134">
        <v>0</v>
      </c>
      <c r="CG25" s="114">
        <v>0.6</v>
      </c>
      <c r="CH25" s="148"/>
      <c r="CI25" s="114">
        <v>0</v>
      </c>
      <c r="CJ25" s="114">
        <v>0.2</v>
      </c>
      <c r="CK25" s="148"/>
      <c r="CL25" s="148"/>
      <c r="CM25" s="114">
        <v>3.7</v>
      </c>
      <c r="CN25" s="114">
        <v>0.1</v>
      </c>
      <c r="CO25" s="114">
        <v>1.76</v>
      </c>
      <c r="CP25" s="114">
        <v>1.5</v>
      </c>
      <c r="CQ25" s="148">
        <v>0</v>
      </c>
      <c r="CR25" s="148">
        <v>0</v>
      </c>
      <c r="CS25" s="148">
        <v>0</v>
      </c>
      <c r="CT25" s="148">
        <v>0</v>
      </c>
      <c r="CU25" s="114">
        <v>0</v>
      </c>
      <c r="CV25" s="114">
        <v>0.26</v>
      </c>
      <c r="CW25" s="114">
        <v>0.9</v>
      </c>
      <c r="CX25" s="114">
        <v>0</v>
      </c>
      <c r="CY25" s="114">
        <v>1.19</v>
      </c>
      <c r="CZ25" s="148"/>
      <c r="DA25" s="148"/>
      <c r="DB25" s="115">
        <v>0.6</v>
      </c>
      <c r="DC25" s="114">
        <v>0.5</v>
      </c>
      <c r="DD25" s="114">
        <v>0.9</v>
      </c>
      <c r="DE25" s="114">
        <v>0.3</v>
      </c>
      <c r="DF25" s="114">
        <v>0.7</v>
      </c>
      <c r="DG25" s="114">
        <v>0</v>
      </c>
      <c r="DH25" s="114">
        <v>0</v>
      </c>
      <c r="DI25" s="114">
        <v>1.6</v>
      </c>
      <c r="DJ25" s="114">
        <v>0</v>
      </c>
      <c r="DK25" s="114">
        <v>0.3</v>
      </c>
      <c r="DL25" s="180" t="s">
        <v>410</v>
      </c>
      <c r="DM25" s="115">
        <v>0.7</v>
      </c>
      <c r="DN25" s="114"/>
      <c r="DO25" s="114"/>
      <c r="DQ25" s="194">
        <v>0.013264339649116401</v>
      </c>
      <c r="DR25" s="38"/>
      <c r="DS25" s="194">
        <v>0.002373653222627763</v>
      </c>
      <c r="DT25" s="194">
        <v>0.021856745917224068</v>
      </c>
      <c r="DU25" s="114"/>
      <c r="DV25" s="114"/>
    </row>
    <row r="26" spans="1:126" ht="12.75">
      <c r="A26" s="108" t="s">
        <v>481</v>
      </c>
      <c r="B26" s="114">
        <v>0</v>
      </c>
      <c r="C26" s="148">
        <v>0</v>
      </c>
      <c r="D26" s="148">
        <v>0</v>
      </c>
      <c r="E26" s="148">
        <v>0</v>
      </c>
      <c r="F26" s="148">
        <v>0</v>
      </c>
      <c r="G26" s="148">
        <v>0</v>
      </c>
      <c r="H26" s="114">
        <v>0</v>
      </c>
      <c r="I26" s="148"/>
      <c r="J26" s="148">
        <v>0</v>
      </c>
      <c r="K26" s="114"/>
      <c r="L26" s="159"/>
      <c r="M26" s="148"/>
      <c r="N26" s="114">
        <v>2.3</v>
      </c>
      <c r="O26" s="134">
        <v>0</v>
      </c>
      <c r="P26" s="134">
        <v>0</v>
      </c>
      <c r="Q26" s="134">
        <v>0</v>
      </c>
      <c r="R26" s="134">
        <v>0</v>
      </c>
      <c r="S26" s="114"/>
      <c r="T26" s="148">
        <v>0</v>
      </c>
      <c r="U26" s="148">
        <v>0</v>
      </c>
      <c r="V26" s="114"/>
      <c r="W26" s="148">
        <v>0</v>
      </c>
      <c r="X26" s="134">
        <v>0</v>
      </c>
      <c r="Y26" s="134">
        <v>0</v>
      </c>
      <c r="Z26" s="114"/>
      <c r="AA26" s="148">
        <v>0</v>
      </c>
      <c r="AB26" s="148">
        <v>0</v>
      </c>
      <c r="AC26" s="114">
        <v>0</v>
      </c>
      <c r="AD26" s="148"/>
      <c r="AE26" s="148"/>
      <c r="AF26" s="114"/>
      <c r="AG26" s="114">
        <v>0</v>
      </c>
      <c r="AH26" s="148"/>
      <c r="AI26" s="114">
        <v>0</v>
      </c>
      <c r="AJ26" s="148">
        <v>0</v>
      </c>
      <c r="AK26" s="148">
        <v>0</v>
      </c>
      <c r="AL26" s="148">
        <v>0</v>
      </c>
      <c r="AM26" s="114">
        <v>0</v>
      </c>
      <c r="AN26" s="114">
        <v>0</v>
      </c>
      <c r="AO26" s="169"/>
      <c r="AP26" s="169">
        <v>0</v>
      </c>
      <c r="AQ26" s="114">
        <v>0</v>
      </c>
      <c r="AR26" s="114"/>
      <c r="AS26" s="114">
        <v>0</v>
      </c>
      <c r="AT26" s="148">
        <v>0</v>
      </c>
      <c r="AU26" s="114">
        <v>0</v>
      </c>
      <c r="AV26" s="114">
        <v>0</v>
      </c>
      <c r="AW26" s="114">
        <v>99.63</v>
      </c>
      <c r="AX26" s="148">
        <v>0</v>
      </c>
      <c r="AY26" s="148">
        <v>100</v>
      </c>
      <c r="AZ26" s="148">
        <v>100</v>
      </c>
      <c r="BA26" s="148">
        <v>100</v>
      </c>
      <c r="BB26" s="114">
        <v>0</v>
      </c>
      <c r="BC26" s="148"/>
      <c r="BD26" s="148">
        <v>0</v>
      </c>
      <c r="BE26" s="114">
        <v>0.8</v>
      </c>
      <c r="BF26" s="148"/>
      <c r="BG26" s="148"/>
      <c r="BH26" s="114">
        <v>0</v>
      </c>
      <c r="BI26" s="114">
        <v>0</v>
      </c>
      <c r="BJ26" s="148">
        <v>0</v>
      </c>
      <c r="BK26" s="148">
        <v>0</v>
      </c>
      <c r="BL26" s="114"/>
      <c r="BM26" s="114">
        <v>0</v>
      </c>
      <c r="BN26" s="148"/>
      <c r="BO26" s="114">
        <v>0.3</v>
      </c>
      <c r="BP26" s="148"/>
      <c r="BQ26" s="148"/>
      <c r="BR26" s="114">
        <v>56.04</v>
      </c>
      <c r="BS26" s="148">
        <v>0</v>
      </c>
      <c r="BT26" s="148">
        <v>100</v>
      </c>
      <c r="BU26" s="114">
        <v>0</v>
      </c>
      <c r="BV26" s="114">
        <v>0</v>
      </c>
      <c r="BW26" s="114">
        <v>0</v>
      </c>
      <c r="BX26" s="148">
        <v>0</v>
      </c>
      <c r="BY26" s="148">
        <v>0</v>
      </c>
      <c r="BZ26" s="148">
        <v>0</v>
      </c>
      <c r="CA26" s="148">
        <v>0</v>
      </c>
      <c r="CB26" s="114">
        <v>0</v>
      </c>
      <c r="CC26" s="114">
        <v>0</v>
      </c>
      <c r="CD26" s="148">
        <v>0</v>
      </c>
      <c r="CE26" s="148">
        <v>0</v>
      </c>
      <c r="CF26" s="148">
        <v>0</v>
      </c>
      <c r="CG26" s="114"/>
      <c r="CH26" s="148"/>
      <c r="CI26" s="114">
        <v>0</v>
      </c>
      <c r="CJ26" s="114">
        <v>0</v>
      </c>
      <c r="CK26" s="148"/>
      <c r="CL26" s="148"/>
      <c r="CM26" s="114">
        <v>0</v>
      </c>
      <c r="CN26" s="114">
        <v>0</v>
      </c>
      <c r="CO26" s="114">
        <v>3.33</v>
      </c>
      <c r="CP26" s="114">
        <v>0</v>
      </c>
      <c r="CQ26" s="148">
        <v>0</v>
      </c>
      <c r="CR26" s="148">
        <v>0</v>
      </c>
      <c r="CS26" s="148">
        <v>0</v>
      </c>
      <c r="CT26" s="148">
        <v>0</v>
      </c>
      <c r="CU26" s="114">
        <v>0</v>
      </c>
      <c r="CV26" s="114">
        <v>0</v>
      </c>
      <c r="CW26" s="114">
        <v>0</v>
      </c>
      <c r="CX26" s="114">
        <v>0</v>
      </c>
      <c r="CY26" s="114">
        <v>0</v>
      </c>
      <c r="CZ26" s="148"/>
      <c r="DA26" s="148"/>
      <c r="DB26" s="115">
        <v>0</v>
      </c>
      <c r="DC26" s="114">
        <v>0</v>
      </c>
      <c r="DD26" s="114">
        <v>0</v>
      </c>
      <c r="DE26" s="114">
        <v>0</v>
      </c>
      <c r="DF26" s="114">
        <v>0</v>
      </c>
      <c r="DG26" s="114">
        <v>0</v>
      </c>
      <c r="DH26" s="114">
        <v>0</v>
      </c>
      <c r="DI26" s="114">
        <v>0</v>
      </c>
      <c r="DJ26" s="114">
        <v>0</v>
      </c>
      <c r="DK26" s="114">
        <v>0</v>
      </c>
      <c r="DL26" s="180" t="s">
        <v>410</v>
      </c>
      <c r="DM26" s="115">
        <v>0</v>
      </c>
      <c r="DN26" s="114"/>
      <c r="DO26" s="114"/>
      <c r="DQ26" s="194">
        <v>0.007337350914902141</v>
      </c>
      <c r="DR26" s="38"/>
      <c r="DS26" s="194">
        <v>0</v>
      </c>
      <c r="DT26" s="194">
        <v>0.01312628813369577</v>
      </c>
      <c r="DU26" s="114"/>
      <c r="DV26" s="114"/>
    </row>
    <row r="27" spans="1:126" s="232" customFormat="1" ht="13.5" customHeight="1">
      <c r="A27" s="96" t="s">
        <v>261</v>
      </c>
      <c r="B27" s="112">
        <v>100</v>
      </c>
      <c r="C27" s="149">
        <v>100</v>
      </c>
      <c r="D27" s="149">
        <v>100</v>
      </c>
      <c r="E27" s="149">
        <v>100</v>
      </c>
      <c r="F27" s="149">
        <v>100</v>
      </c>
      <c r="G27" s="149">
        <v>100</v>
      </c>
      <c r="H27" s="112">
        <v>100</v>
      </c>
      <c r="I27" s="149">
        <v>0</v>
      </c>
      <c r="J27" s="149">
        <v>100</v>
      </c>
      <c r="K27" s="112">
        <v>0</v>
      </c>
      <c r="L27" s="149">
        <v>100</v>
      </c>
      <c r="M27" s="149">
        <v>100</v>
      </c>
      <c r="N27" s="112">
        <v>100</v>
      </c>
      <c r="O27" s="40">
        <v>0</v>
      </c>
      <c r="P27" s="40">
        <v>0</v>
      </c>
      <c r="Q27" s="40">
        <v>100</v>
      </c>
      <c r="R27" s="40">
        <v>0</v>
      </c>
      <c r="S27" s="112">
        <v>0</v>
      </c>
      <c r="T27" s="149">
        <v>100</v>
      </c>
      <c r="U27" s="149">
        <v>0</v>
      </c>
      <c r="V27" s="112">
        <v>0</v>
      </c>
      <c r="W27" s="40">
        <v>100</v>
      </c>
      <c r="X27" s="40">
        <v>100</v>
      </c>
      <c r="Y27" s="40">
        <v>0</v>
      </c>
      <c r="Z27" s="112">
        <v>0</v>
      </c>
      <c r="AA27" s="149">
        <v>100</v>
      </c>
      <c r="AB27" s="149">
        <v>100</v>
      </c>
      <c r="AC27" s="112">
        <v>100</v>
      </c>
      <c r="AD27" s="149">
        <v>0</v>
      </c>
      <c r="AE27" s="149">
        <v>0</v>
      </c>
      <c r="AF27" s="112">
        <v>0</v>
      </c>
      <c r="AG27" s="40">
        <v>100</v>
      </c>
      <c r="AH27" s="149">
        <v>0</v>
      </c>
      <c r="AI27" s="112">
        <v>100</v>
      </c>
      <c r="AJ27" s="149">
        <v>100</v>
      </c>
      <c r="AK27" s="149">
        <v>100</v>
      </c>
      <c r="AL27" s="149">
        <v>100</v>
      </c>
      <c r="AM27" s="112">
        <v>100</v>
      </c>
      <c r="AN27" s="112">
        <v>100</v>
      </c>
      <c r="AO27" s="149">
        <v>0</v>
      </c>
      <c r="AP27" s="149">
        <v>0</v>
      </c>
      <c r="AQ27" s="112">
        <v>100</v>
      </c>
      <c r="AR27" s="112">
        <v>0</v>
      </c>
      <c r="AS27" s="149">
        <v>100</v>
      </c>
      <c r="AT27" s="149">
        <v>100</v>
      </c>
      <c r="AU27" s="112">
        <v>100</v>
      </c>
      <c r="AV27" s="112">
        <v>100</v>
      </c>
      <c r="AW27" s="112">
        <v>100</v>
      </c>
      <c r="AX27" s="149">
        <v>100</v>
      </c>
      <c r="AY27" s="149">
        <v>100</v>
      </c>
      <c r="AZ27" s="149">
        <v>100</v>
      </c>
      <c r="BA27" s="149">
        <v>100</v>
      </c>
      <c r="BB27" s="112">
        <v>100</v>
      </c>
      <c r="BC27" s="149">
        <v>0</v>
      </c>
      <c r="BD27" s="149">
        <v>0</v>
      </c>
      <c r="BE27" s="112">
        <v>100</v>
      </c>
      <c r="BF27" s="149">
        <v>0</v>
      </c>
      <c r="BG27" s="149">
        <v>0</v>
      </c>
      <c r="BH27" s="112">
        <v>100</v>
      </c>
      <c r="BI27" s="112">
        <v>100</v>
      </c>
      <c r="BJ27" s="149">
        <v>100</v>
      </c>
      <c r="BK27" s="149">
        <v>100</v>
      </c>
      <c r="BL27" s="112">
        <v>0</v>
      </c>
      <c r="BM27" s="149">
        <v>100</v>
      </c>
      <c r="BN27" s="149">
        <v>0</v>
      </c>
      <c r="BO27" s="112">
        <v>100</v>
      </c>
      <c r="BP27" s="149">
        <v>0</v>
      </c>
      <c r="BQ27" s="149">
        <v>0</v>
      </c>
      <c r="BR27" s="112">
        <v>100</v>
      </c>
      <c r="BS27" s="149">
        <v>100</v>
      </c>
      <c r="BT27" s="149">
        <v>100</v>
      </c>
      <c r="BU27" s="112">
        <v>100</v>
      </c>
      <c r="BV27" s="112">
        <v>100</v>
      </c>
      <c r="BW27" s="112">
        <v>100</v>
      </c>
      <c r="BX27" s="149">
        <v>0</v>
      </c>
      <c r="BY27" s="149">
        <v>100</v>
      </c>
      <c r="BZ27" s="149">
        <v>100</v>
      </c>
      <c r="CA27" s="149">
        <v>99.77</v>
      </c>
      <c r="CB27" s="112">
        <v>100</v>
      </c>
      <c r="CC27" s="112">
        <v>100</v>
      </c>
      <c r="CD27" s="149">
        <v>100</v>
      </c>
      <c r="CE27" s="149">
        <v>100</v>
      </c>
      <c r="CF27" s="149">
        <v>100</v>
      </c>
      <c r="CG27" s="112">
        <v>100</v>
      </c>
      <c r="CH27" s="149">
        <v>0</v>
      </c>
      <c r="CI27" s="112">
        <v>100</v>
      </c>
      <c r="CJ27" s="112">
        <v>100</v>
      </c>
      <c r="CK27" s="149">
        <v>0</v>
      </c>
      <c r="CL27" s="149">
        <v>0</v>
      </c>
      <c r="CM27" s="112">
        <v>100</v>
      </c>
      <c r="CN27" s="112">
        <v>100</v>
      </c>
      <c r="CO27" s="112">
        <v>100</v>
      </c>
      <c r="CP27" s="112">
        <v>100</v>
      </c>
      <c r="CQ27" s="149">
        <v>0</v>
      </c>
      <c r="CR27" s="149">
        <v>100</v>
      </c>
      <c r="CS27" s="149">
        <v>100</v>
      </c>
      <c r="CT27" s="149">
        <v>100</v>
      </c>
      <c r="CU27" s="112">
        <v>100</v>
      </c>
      <c r="CV27" s="112">
        <v>100</v>
      </c>
      <c r="CW27" s="112">
        <v>100</v>
      </c>
      <c r="CX27" s="112">
        <v>100</v>
      </c>
      <c r="CY27" s="112">
        <v>100</v>
      </c>
      <c r="CZ27" s="149">
        <v>0</v>
      </c>
      <c r="DA27" s="149">
        <v>0</v>
      </c>
      <c r="DB27" s="39">
        <v>100</v>
      </c>
      <c r="DC27" s="112">
        <v>100</v>
      </c>
      <c r="DD27" s="112">
        <v>100</v>
      </c>
      <c r="DE27" s="112">
        <v>100</v>
      </c>
      <c r="DF27" s="112">
        <v>100</v>
      </c>
      <c r="DG27" s="112">
        <v>100</v>
      </c>
      <c r="DH27" s="112">
        <v>100</v>
      </c>
      <c r="DI27" s="112">
        <v>100</v>
      </c>
      <c r="DJ27" s="112">
        <v>100</v>
      </c>
      <c r="DK27" s="112">
        <v>100</v>
      </c>
      <c r="DL27" s="231" t="s">
        <v>410</v>
      </c>
      <c r="DM27" s="39">
        <v>100</v>
      </c>
      <c r="DN27" s="112">
        <v>0</v>
      </c>
      <c r="DO27" s="112"/>
      <c r="DQ27" s="193">
        <v>1</v>
      </c>
      <c r="DR27" s="193"/>
      <c r="DS27" s="193">
        <v>1</v>
      </c>
      <c r="DT27" s="193">
        <v>1</v>
      </c>
      <c r="DU27" s="112"/>
      <c r="DV27" s="112"/>
    </row>
    <row r="28" spans="1:126" ht="22.5" customHeight="1">
      <c r="A28" s="108" t="s">
        <v>484</v>
      </c>
      <c r="B28" s="117">
        <v>0.3048342359836479</v>
      </c>
      <c r="C28" s="150">
        <v>0.007538790673869751</v>
      </c>
      <c r="D28" s="150">
        <v>0.38547353550228486</v>
      </c>
      <c r="E28" s="150">
        <v>0.8403455202168959</v>
      </c>
      <c r="F28" s="150">
        <v>0.8170887332331339</v>
      </c>
      <c r="G28" s="150">
        <v>0.011565854729715733</v>
      </c>
      <c r="H28" s="117">
        <v>0.26843751147538575</v>
      </c>
      <c r="I28" s="150">
        <v>0.2767523082786892</v>
      </c>
      <c r="J28" s="150">
        <v>0.05170926409611157</v>
      </c>
      <c r="K28" s="117">
        <v>0.6062172115663536</v>
      </c>
      <c r="L28" s="150">
        <v>0.6162499379179965</v>
      </c>
      <c r="M28" s="150">
        <v>0.01588353108672445</v>
      </c>
      <c r="N28" s="117">
        <v>0.4724158566810492</v>
      </c>
      <c r="O28" s="135">
        <v>0.5430591548384546</v>
      </c>
      <c r="P28" s="135">
        <v>0</v>
      </c>
      <c r="Q28" s="135">
        <v>0.02246153846153846</v>
      </c>
      <c r="R28" s="135">
        <v>0</v>
      </c>
      <c r="S28" s="117">
        <v>0.518349642889901</v>
      </c>
      <c r="T28" s="150">
        <v>0.5253308888325288</v>
      </c>
      <c r="U28" s="150">
        <v>0</v>
      </c>
      <c r="V28" s="117">
        <v>0.5555226218399276</v>
      </c>
      <c r="W28" s="150">
        <v>0.5889136811141962</v>
      </c>
      <c r="X28" s="150">
        <v>0.010508300530549375</v>
      </c>
      <c r="Y28" s="135">
        <v>0</v>
      </c>
      <c r="Z28" s="117">
        <v>0.16746270335865454</v>
      </c>
      <c r="AA28" s="150">
        <v>0.1697242275801934</v>
      </c>
      <c r="AB28" s="150">
        <v>0.002148622045129309</v>
      </c>
      <c r="AC28" s="117">
        <v>0.7047818788491866</v>
      </c>
      <c r="AD28" s="150">
        <v>1.4120988492097153</v>
      </c>
      <c r="AE28" s="150">
        <v>0.03750670191227897</v>
      </c>
      <c r="AF28" s="117">
        <v>0.12028074853623426</v>
      </c>
      <c r="AG28" s="117">
        <v>0.1272893386285438</v>
      </c>
      <c r="AH28" s="150">
        <v>0</v>
      </c>
      <c r="AI28" s="117">
        <v>0.9616343148102394</v>
      </c>
      <c r="AJ28" s="150">
        <v>1.8984591166900626</v>
      </c>
      <c r="AK28" s="150">
        <v>0.003361078020328914</v>
      </c>
      <c r="AL28" s="150">
        <v>0.11491795254900951</v>
      </c>
      <c r="AM28" s="117">
        <v>0.4138471008501838</v>
      </c>
      <c r="AN28" s="117">
        <v>0.5962182622523005</v>
      </c>
      <c r="AO28" s="150">
        <v>0.6105492747236827</v>
      </c>
      <c r="AP28" s="150">
        <v>0</v>
      </c>
      <c r="AQ28" s="117">
        <v>0.3865747644278055</v>
      </c>
      <c r="AR28" s="117">
        <v>0.10609421036458616</v>
      </c>
      <c r="AS28" s="117">
        <v>0.11673309908475688</v>
      </c>
      <c r="AT28" s="150">
        <v>0.0020938227359932997</v>
      </c>
      <c r="AU28" s="117">
        <v>1.4362337644219367</v>
      </c>
      <c r="AV28" s="117">
        <v>0.5599132273782765</v>
      </c>
      <c r="AW28" s="117">
        <v>0.05500532358625804</v>
      </c>
      <c r="AX28" s="150">
        <v>0.0008178159252126808</v>
      </c>
      <c r="AY28" s="150">
        <v>0.017178085162409578</v>
      </c>
      <c r="AZ28" s="150">
        <v>0.11347811625890808</v>
      </c>
      <c r="BA28" s="150">
        <v>0.060968937522061416</v>
      </c>
      <c r="BB28" s="117">
        <v>0.5293848726031453</v>
      </c>
      <c r="BC28" s="150">
        <v>0.5347210005981071</v>
      </c>
      <c r="BD28" s="150">
        <v>0</v>
      </c>
      <c r="BE28" s="117">
        <v>0.08160458397188039</v>
      </c>
      <c r="BF28" s="150">
        <v>0.0013573499540755272</v>
      </c>
      <c r="BG28" s="150">
        <v>0.11416497274975017</v>
      </c>
      <c r="BH28" s="117">
        <v>0.26008609384646936</v>
      </c>
      <c r="BI28" s="117">
        <v>0.5432365570612216</v>
      </c>
      <c r="BJ28" s="150">
        <v>0.5452224828440135</v>
      </c>
      <c r="BK28" s="150">
        <v>0</v>
      </c>
      <c r="BL28" s="150">
        <v>0.5473921570531181</v>
      </c>
      <c r="BM28" s="150">
        <v>0.548446482942441</v>
      </c>
      <c r="BN28" s="150">
        <v>0</v>
      </c>
      <c r="BO28" s="117">
        <v>0.10572183601461015</v>
      </c>
      <c r="BP28" s="150">
        <v>6.661498958383799E-05</v>
      </c>
      <c r="BQ28" s="150">
        <v>0.1378027936962092</v>
      </c>
      <c r="BR28" s="117">
        <v>0.06516107736521275</v>
      </c>
      <c r="BS28" s="150">
        <v>0.057939579471964195</v>
      </c>
      <c r="BT28" s="150">
        <v>0.07222796051580752</v>
      </c>
      <c r="BU28" s="117">
        <v>1.8001075877055484</v>
      </c>
      <c r="BV28" s="117">
        <v>0.4527921548989094</v>
      </c>
      <c r="BW28" s="117">
        <v>0.0919721597434292</v>
      </c>
      <c r="BX28" s="150">
        <v>0</v>
      </c>
      <c r="BY28" s="150">
        <v>0.011554854359898012</v>
      </c>
      <c r="BZ28" s="150">
        <v>0.03146718686039572</v>
      </c>
      <c r="CA28" s="150">
        <v>1.0343616540738105</v>
      </c>
      <c r="CB28" s="117">
        <v>1.1306896556063906</v>
      </c>
      <c r="CC28" s="117">
        <v>0.002892226501846178</v>
      </c>
      <c r="CD28" s="150">
        <v>0.0028690144321303454</v>
      </c>
      <c r="CE28" s="150">
        <v>0.00014167016438046425</v>
      </c>
      <c r="CF28" s="150">
        <v>0.0057803783472270345</v>
      </c>
      <c r="CG28" s="117">
        <v>0.34370241172929133</v>
      </c>
      <c r="CH28" s="150"/>
      <c r="CI28" s="117"/>
      <c r="CJ28" s="117"/>
      <c r="CK28" s="150"/>
      <c r="CL28" s="150"/>
      <c r="CM28" s="117">
        <v>0.3365639841026156</v>
      </c>
      <c r="CN28" s="117"/>
      <c r="CO28" s="117">
        <v>0.541115987460815</v>
      </c>
      <c r="CP28" s="117">
        <v>0.0962468758760968</v>
      </c>
      <c r="CQ28" s="150">
        <v>0</v>
      </c>
      <c r="CR28" s="150">
        <v>0.2873402428943855</v>
      </c>
      <c r="CS28" s="150">
        <v>0.03536392185198566</v>
      </c>
      <c r="CT28" s="150">
        <v>0.03667818125649451</v>
      </c>
      <c r="CU28" s="117">
        <v>0.843331027878272</v>
      </c>
      <c r="CV28" s="117"/>
      <c r="CW28" s="117">
        <v>0.8610058203359638</v>
      </c>
      <c r="CX28" s="117"/>
      <c r="CY28" s="117">
        <v>0.20011726179410544</v>
      </c>
      <c r="CZ28" s="117">
        <v>0</v>
      </c>
      <c r="DA28" s="117">
        <v>0.31785040997569675</v>
      </c>
      <c r="DB28" s="117">
        <v>1.1482487863046829</v>
      </c>
      <c r="DC28" s="117">
        <v>1.4588602917889493</v>
      </c>
      <c r="DD28" s="117"/>
      <c r="DE28" s="117"/>
      <c r="DF28" s="117">
        <v>0.9162249761677789</v>
      </c>
      <c r="DG28" s="117"/>
      <c r="DH28" s="117"/>
      <c r="DI28" s="117">
        <v>1.0520450242583428</v>
      </c>
      <c r="DJ28" s="117">
        <v>1.1655487336622499</v>
      </c>
      <c r="DK28" s="117"/>
      <c r="DL28" s="117"/>
      <c r="DM28" s="118">
        <v>1.7029974090980025</v>
      </c>
      <c r="DN28" s="117"/>
      <c r="DO28" s="117"/>
      <c r="DP28" s="117"/>
      <c r="DQ28" s="117"/>
      <c r="DR28" s="117"/>
      <c r="DS28" s="117"/>
      <c r="DT28" s="117"/>
      <c r="DU28" s="114"/>
      <c r="DV28" s="114"/>
    </row>
    <row r="29" spans="1:126" ht="9" customHeight="1">
      <c r="A29" s="108"/>
      <c r="B29" s="112"/>
      <c r="C29" s="150"/>
      <c r="D29" s="150"/>
      <c r="E29" s="150"/>
      <c r="F29" s="150"/>
      <c r="G29" s="150"/>
      <c r="H29" s="117"/>
      <c r="I29" s="150"/>
      <c r="J29" s="150"/>
      <c r="K29" s="117"/>
      <c r="L29" s="150"/>
      <c r="M29" s="150"/>
      <c r="N29" s="117"/>
      <c r="O29" s="136"/>
      <c r="P29" s="136"/>
      <c r="Q29" s="136"/>
      <c r="R29" s="136"/>
      <c r="S29" s="117"/>
      <c r="T29" s="150"/>
      <c r="U29" s="150"/>
      <c r="V29" s="117"/>
      <c r="W29" s="150"/>
      <c r="X29" s="135"/>
      <c r="Y29" s="135"/>
      <c r="Z29" s="117"/>
      <c r="AA29" s="150"/>
      <c r="AB29" s="150"/>
      <c r="AC29" s="117"/>
      <c r="AD29" s="150"/>
      <c r="AE29" s="150"/>
      <c r="AF29" s="117"/>
      <c r="AG29" s="135"/>
      <c r="AH29" s="150"/>
      <c r="AI29" s="117"/>
      <c r="AJ29" s="150"/>
      <c r="AK29" s="150"/>
      <c r="AL29" s="150"/>
      <c r="AM29" s="117"/>
      <c r="AN29" s="117"/>
      <c r="AO29" s="150"/>
      <c r="AP29" s="150"/>
      <c r="AQ29" s="117"/>
      <c r="AR29" s="117"/>
      <c r="AS29" s="150"/>
      <c r="AT29" s="150"/>
      <c r="AU29" s="117"/>
      <c r="AV29" s="117"/>
      <c r="AW29" s="117"/>
      <c r="AX29" s="150"/>
      <c r="AY29" s="150"/>
      <c r="AZ29" s="150"/>
      <c r="BA29" s="150"/>
      <c r="BB29" s="117"/>
      <c r="BD29" s="150"/>
      <c r="BE29" s="117"/>
      <c r="BF29" s="150"/>
      <c r="BG29" s="150"/>
      <c r="BH29" s="117"/>
      <c r="BI29" s="117"/>
      <c r="BJ29" s="150"/>
      <c r="BK29" s="150"/>
      <c r="BL29" s="117"/>
      <c r="BM29" s="150"/>
      <c r="BN29" s="150"/>
      <c r="BO29" s="117"/>
      <c r="BP29" s="150"/>
      <c r="BQ29" s="150"/>
      <c r="BR29" s="117"/>
      <c r="BS29" s="150"/>
      <c r="BT29" s="150"/>
      <c r="BU29" s="117"/>
      <c r="BV29" s="117"/>
      <c r="BW29" s="117"/>
      <c r="BX29" s="150"/>
      <c r="BY29" s="150"/>
      <c r="BZ29" s="150"/>
      <c r="CA29" s="150"/>
      <c r="CB29" s="117"/>
      <c r="CC29" s="117"/>
      <c r="CD29" s="150"/>
      <c r="CE29" s="150"/>
      <c r="CF29" s="150"/>
      <c r="CG29" s="117"/>
      <c r="CH29" s="150"/>
      <c r="CJ29" s="117"/>
      <c r="CK29" s="150"/>
      <c r="CL29" s="150"/>
      <c r="CM29" s="117"/>
      <c r="CN29" s="117"/>
      <c r="CO29" s="117"/>
      <c r="CU29" s="114"/>
      <c r="CV29" s="117"/>
      <c r="CW29" s="117"/>
      <c r="CX29" s="117"/>
      <c r="CY29" s="118"/>
      <c r="CZ29" s="150"/>
      <c r="DA29" s="150"/>
      <c r="DB29" s="118"/>
      <c r="DD29" s="117"/>
      <c r="DE29" s="117"/>
      <c r="DG29" s="117"/>
      <c r="DH29" s="117"/>
      <c r="DI29" s="117"/>
      <c r="DJ29" s="117"/>
      <c r="DL29" s="117"/>
      <c r="DN29" s="118"/>
      <c r="DO29" s="118"/>
      <c r="DQ29" s="117"/>
      <c r="DR29" s="117"/>
      <c r="DS29" s="17"/>
      <c r="DT29" s="17"/>
      <c r="DU29" s="114"/>
      <c r="DV29" s="114"/>
    </row>
    <row r="30" spans="1:126" s="122" customFormat="1" ht="24" customHeight="1">
      <c r="A30" s="120" t="s">
        <v>482</v>
      </c>
      <c r="B30" s="121"/>
      <c r="C30" s="151">
        <v>-0.008557720514011028</v>
      </c>
      <c r="D30" s="151">
        <v>-0.633</v>
      </c>
      <c r="E30" s="151">
        <v>-0.92</v>
      </c>
      <c r="F30" s="151">
        <v>-0.935</v>
      </c>
      <c r="G30" s="151"/>
      <c r="H30" s="121"/>
      <c r="I30" s="121">
        <v>-0.015</v>
      </c>
      <c r="J30" s="151"/>
      <c r="K30" s="121"/>
      <c r="L30" s="151">
        <v>0.023</v>
      </c>
      <c r="M30" s="151"/>
      <c r="N30" s="121"/>
      <c r="O30" s="136">
        <v>-0.007</v>
      </c>
      <c r="P30" s="136">
        <v>0.056</v>
      </c>
      <c r="Q30" s="137"/>
      <c r="R30" s="49"/>
      <c r="S30" s="121"/>
      <c r="T30" s="151">
        <v>-0.088</v>
      </c>
      <c r="U30" s="151"/>
      <c r="V30" s="121"/>
      <c r="W30" s="227" t="s">
        <v>466</v>
      </c>
      <c r="Z30" s="121"/>
      <c r="AA30" s="151">
        <v>-0.004</v>
      </c>
      <c r="AB30" s="151"/>
      <c r="AC30" s="121"/>
      <c r="AD30" s="151">
        <v>0.022</v>
      </c>
      <c r="AE30" s="151">
        <v>0.021</v>
      </c>
      <c r="AF30" s="119"/>
      <c r="AG30" s="136">
        <v>-0.039</v>
      </c>
      <c r="AH30" s="151"/>
      <c r="AI30" s="121"/>
      <c r="AJ30" s="151">
        <v>-0.066</v>
      </c>
      <c r="AK30" s="151">
        <v>0.074</v>
      </c>
      <c r="AL30" s="151"/>
      <c r="AM30" s="121">
        <v>-0.031</v>
      </c>
      <c r="AN30" s="121"/>
      <c r="AO30" s="151">
        <v>-0.011</v>
      </c>
      <c r="AP30" s="171"/>
      <c r="AQ30" s="121">
        <v>-0.048</v>
      </c>
      <c r="AR30" s="121"/>
      <c r="AS30" s="121">
        <v>-0.05</v>
      </c>
      <c r="AT30" s="151"/>
      <c r="AU30" s="121">
        <v>-0.049</v>
      </c>
      <c r="AV30" s="121">
        <v>-0.061</v>
      </c>
      <c r="AW30" s="121"/>
      <c r="AX30" s="151">
        <v>0.077</v>
      </c>
      <c r="AY30" s="151"/>
      <c r="AZ30" s="151"/>
      <c r="BA30" s="151"/>
      <c r="BB30" s="121"/>
      <c r="BC30" s="150">
        <v>-0.025</v>
      </c>
      <c r="BD30" s="151"/>
      <c r="BE30" s="121"/>
      <c r="BF30" s="151">
        <v>0.115</v>
      </c>
      <c r="BG30" s="151"/>
      <c r="BH30" s="121">
        <v>-0.624</v>
      </c>
      <c r="BI30" s="121"/>
      <c r="BJ30" s="151">
        <v>-0.022</v>
      </c>
      <c r="BK30" s="151"/>
      <c r="BL30" s="121">
        <v>-0.031</v>
      </c>
      <c r="BM30" s="121">
        <v>-0.031</v>
      </c>
      <c r="BN30" s="151"/>
      <c r="BO30" s="121"/>
      <c r="BP30" s="121">
        <v>0.027</v>
      </c>
      <c r="BQ30" s="151"/>
      <c r="BR30" s="121"/>
      <c r="BS30" s="151">
        <v>0.084</v>
      </c>
      <c r="BT30" s="151"/>
      <c r="BU30" s="121">
        <v>0.078</v>
      </c>
      <c r="BV30" s="123">
        <v>5.3</v>
      </c>
      <c r="BW30" s="121"/>
      <c r="BX30" s="151">
        <v>0.083</v>
      </c>
      <c r="BY30" s="151"/>
      <c r="BZ30" s="151"/>
      <c r="CA30" s="151"/>
      <c r="CB30" s="121">
        <v>-0.818</v>
      </c>
      <c r="CC30" s="121">
        <v>-0.04</v>
      </c>
      <c r="CD30" s="151">
        <v>-0.04</v>
      </c>
      <c r="CE30" s="151">
        <v>0.043</v>
      </c>
      <c r="CF30" s="151"/>
      <c r="CG30" s="121">
        <v>-0.117</v>
      </c>
      <c r="CH30" s="151"/>
      <c r="CI30" s="117">
        <v>0.082</v>
      </c>
      <c r="CJ30" s="184"/>
      <c r="CK30" s="136"/>
      <c r="CL30" s="136"/>
      <c r="CM30" s="121">
        <v>0.006</v>
      </c>
      <c r="CN30" s="121">
        <v>-0.067</v>
      </c>
      <c r="CO30" s="121">
        <v>-0.0711</v>
      </c>
      <c r="CP30" s="117"/>
      <c r="CQ30" s="150">
        <v>0.065</v>
      </c>
      <c r="CR30" s="150"/>
      <c r="CS30" s="150"/>
      <c r="CT30" s="150"/>
      <c r="CU30" s="121">
        <v>-0.414</v>
      </c>
      <c r="CV30" s="121">
        <v>-0.0495</v>
      </c>
      <c r="CW30" s="121">
        <v>-0.62</v>
      </c>
      <c r="CX30" s="121"/>
      <c r="CY30" s="219"/>
      <c r="CZ30" s="229" t="s">
        <v>467</v>
      </c>
      <c r="DA30" s="220"/>
      <c r="DB30" s="119">
        <v>-0.741</v>
      </c>
      <c r="DC30" s="117">
        <v>-0.687</v>
      </c>
      <c r="DD30" s="121"/>
      <c r="DE30" s="121"/>
      <c r="DF30" s="117">
        <v>-0.684</v>
      </c>
      <c r="DG30" s="121"/>
      <c r="DH30" s="119"/>
      <c r="DI30" s="121">
        <v>-0.654</v>
      </c>
      <c r="DJ30" s="121">
        <v>-0.744</v>
      </c>
      <c r="DK30" s="121"/>
      <c r="DL30" s="121"/>
      <c r="DM30" s="118">
        <v>-0.91</v>
      </c>
      <c r="DN30" s="119"/>
      <c r="DO30" s="119"/>
      <c r="DQ30" s="121"/>
      <c r="DR30" s="121"/>
      <c r="DS30" s="17"/>
      <c r="DT30" s="17"/>
      <c r="DU30" s="121"/>
      <c r="DV30" s="124"/>
    </row>
    <row r="31" spans="1:126" s="122" customFormat="1" ht="23.25" customHeight="1">
      <c r="A31" s="120" t="s">
        <v>483</v>
      </c>
      <c r="B31" s="121"/>
      <c r="C31" s="151">
        <v>0.373175156689359</v>
      </c>
      <c r="D31" s="151">
        <v>-0.649</v>
      </c>
      <c r="E31" s="151">
        <v>-0.968</v>
      </c>
      <c r="F31" s="151">
        <v>-0.973</v>
      </c>
      <c r="G31" s="151"/>
      <c r="H31" s="121"/>
      <c r="I31" s="121">
        <v>0.212</v>
      </c>
      <c r="J31" s="151"/>
      <c r="K31" s="121"/>
      <c r="L31" s="151">
        <v>0.131</v>
      </c>
      <c r="M31" s="151"/>
      <c r="N31" s="121"/>
      <c r="O31" s="136">
        <v>0.119</v>
      </c>
      <c r="P31" s="136">
        <v>0.261</v>
      </c>
      <c r="Q31" s="49"/>
      <c r="R31" s="49"/>
      <c r="S31" s="121"/>
      <c r="T31" s="151">
        <v>0.036</v>
      </c>
      <c r="U31" s="151"/>
      <c r="V31" s="121"/>
      <c r="W31" s="227" t="s">
        <v>474</v>
      </c>
      <c r="X31" s="136"/>
      <c r="Y31" s="136"/>
      <c r="Z31" s="121"/>
      <c r="AA31" s="151">
        <v>0.262</v>
      </c>
      <c r="AB31" s="151"/>
      <c r="AC31" s="121"/>
      <c r="AD31" s="151">
        <v>0.127</v>
      </c>
      <c r="AE31" s="151">
        <v>0.515</v>
      </c>
      <c r="AF31" s="119"/>
      <c r="AG31" s="136">
        <v>0.369</v>
      </c>
      <c r="AH31" s="136"/>
      <c r="AI31" s="121"/>
      <c r="AJ31" s="151">
        <v>-0.036</v>
      </c>
      <c r="AK31" s="151">
        <v>0.167</v>
      </c>
      <c r="AL31" s="151"/>
      <c r="AM31" s="121">
        <v>0.067</v>
      </c>
      <c r="AN31" s="121"/>
      <c r="AO31" s="171" t="s">
        <v>464</v>
      </c>
      <c r="AP31" s="171"/>
      <c r="AQ31" s="121">
        <v>-0.11</v>
      </c>
      <c r="AR31" s="121"/>
      <c r="AS31" s="121">
        <v>-0.129</v>
      </c>
      <c r="AT31" s="151"/>
      <c r="AU31" s="121">
        <v>0.021</v>
      </c>
      <c r="AV31" s="121">
        <v>-0.074</v>
      </c>
      <c r="AW31" s="121"/>
      <c r="AX31" s="151">
        <v>0.12</v>
      </c>
      <c r="AY31" s="151"/>
      <c r="AZ31" s="151"/>
      <c r="BA31" s="151"/>
      <c r="BB31" s="121"/>
      <c r="BC31" s="150">
        <v>0.121</v>
      </c>
      <c r="BD31" s="151"/>
      <c r="BE31" s="121"/>
      <c r="BF31" s="151">
        <v>0.677</v>
      </c>
      <c r="BG31" s="151"/>
      <c r="BH31" s="121">
        <v>-0.626</v>
      </c>
      <c r="BI31" s="121"/>
      <c r="BJ31" s="151">
        <v>0.045</v>
      </c>
      <c r="BK31" s="151"/>
      <c r="BL31" s="121">
        <v>0.057</v>
      </c>
      <c r="BM31" s="121">
        <v>0.057</v>
      </c>
      <c r="BN31" s="151"/>
      <c r="BO31" s="121"/>
      <c r="BP31" s="121">
        <v>0.184</v>
      </c>
      <c r="BQ31" s="151"/>
      <c r="BR31" s="121"/>
      <c r="BS31" s="151">
        <v>0.081</v>
      </c>
      <c r="BT31" s="151"/>
      <c r="BU31" s="121">
        <v>0.118</v>
      </c>
      <c r="BV31" s="123">
        <v>13.6</v>
      </c>
      <c r="BW31" s="121"/>
      <c r="BX31" s="151">
        <v>0.462</v>
      </c>
      <c r="BY31" s="151"/>
      <c r="BZ31" s="151"/>
      <c r="CA31" s="151"/>
      <c r="CB31" s="121">
        <v>-0.877</v>
      </c>
      <c r="CC31" s="121">
        <v>0.28</v>
      </c>
      <c r="CD31" s="151">
        <v>-0.28</v>
      </c>
      <c r="CE31" s="151">
        <v>0.44</v>
      </c>
      <c r="CF31" s="151"/>
      <c r="CG31" s="121">
        <v>-0.05</v>
      </c>
      <c r="CH31" s="151"/>
      <c r="CI31" s="117">
        <v>0.082</v>
      </c>
      <c r="CJ31" s="119"/>
      <c r="CK31" s="136">
        <v>-0.045</v>
      </c>
      <c r="CL31" s="136">
        <v>0</v>
      </c>
      <c r="CM31" s="121">
        <v>0.11</v>
      </c>
      <c r="CN31" s="121">
        <v>-0.067</v>
      </c>
      <c r="CO31" s="121">
        <v>0.0111</v>
      </c>
      <c r="CP31" s="117"/>
      <c r="CQ31" s="150">
        <v>0.219</v>
      </c>
      <c r="CR31" s="150"/>
      <c r="CS31" s="150"/>
      <c r="CT31" s="150"/>
      <c r="CU31" s="121">
        <v>-0.508</v>
      </c>
      <c r="CV31" s="121">
        <v>-0.0495</v>
      </c>
      <c r="CW31" s="121">
        <v>-0.63</v>
      </c>
      <c r="CX31" s="121">
        <v>0.034</v>
      </c>
      <c r="CY31" s="219"/>
      <c r="CZ31" s="229" t="s">
        <v>467</v>
      </c>
      <c r="DA31" s="220"/>
      <c r="DB31" s="119">
        <v>-0.79</v>
      </c>
      <c r="DC31" s="117">
        <v>-0.706</v>
      </c>
      <c r="DD31" s="121">
        <v>-0.017</v>
      </c>
      <c r="DE31" s="121">
        <v>-0.15</v>
      </c>
      <c r="DF31" s="117">
        <v>-0.72</v>
      </c>
      <c r="DG31" s="121">
        <v>-0.022</v>
      </c>
      <c r="DH31" s="119">
        <v>0.003</v>
      </c>
      <c r="DI31" s="121">
        <v>-0.654</v>
      </c>
      <c r="DJ31" s="121">
        <v>-0.758</v>
      </c>
      <c r="DK31" s="121">
        <v>-0.961</v>
      </c>
      <c r="DL31" s="121"/>
      <c r="DM31" s="118">
        <v>-0.96</v>
      </c>
      <c r="DN31" s="119"/>
      <c r="DO31" s="119"/>
      <c r="DQ31" s="121"/>
      <c r="DR31" s="121"/>
      <c r="DS31" s="17"/>
      <c r="DT31" s="17"/>
      <c r="DU31" s="121"/>
      <c r="DV31" s="124"/>
    </row>
    <row r="32" spans="1:126" ht="9" customHeight="1">
      <c r="A32" s="125"/>
      <c r="B32" s="111"/>
      <c r="C32" s="146"/>
      <c r="D32" s="146"/>
      <c r="E32" s="146"/>
      <c r="F32" s="146"/>
      <c r="G32" s="146"/>
      <c r="H32" s="111"/>
      <c r="I32" s="146"/>
      <c r="J32" s="146"/>
      <c r="K32" s="111"/>
      <c r="L32" s="146"/>
      <c r="M32" s="146"/>
      <c r="N32" s="111"/>
      <c r="S32" s="111"/>
      <c r="T32" s="146"/>
      <c r="U32" s="146"/>
      <c r="V32" s="111"/>
      <c r="W32" s="133"/>
      <c r="X32" s="133"/>
      <c r="Y32" s="133"/>
      <c r="Z32" s="111"/>
      <c r="AA32" s="146"/>
      <c r="AB32" s="146"/>
      <c r="AC32" s="111"/>
      <c r="AD32" s="146"/>
      <c r="AE32" s="146"/>
      <c r="AF32" s="111"/>
      <c r="AG32" s="133"/>
      <c r="AH32" s="146"/>
      <c r="AI32" s="111"/>
      <c r="AJ32" s="146"/>
      <c r="AK32" s="146"/>
      <c r="AL32" s="146"/>
      <c r="AM32" s="111"/>
      <c r="AN32" s="111"/>
      <c r="AO32" s="146"/>
      <c r="AP32" s="146"/>
      <c r="AQ32" s="111"/>
      <c r="AR32" s="111"/>
      <c r="AS32" s="149"/>
      <c r="AT32" s="146"/>
      <c r="AU32" s="111"/>
      <c r="AV32" s="111"/>
      <c r="AW32" s="112"/>
      <c r="AX32" s="146"/>
      <c r="AY32" s="146"/>
      <c r="AZ32" s="146"/>
      <c r="BA32" s="146"/>
      <c r="BB32" s="111"/>
      <c r="BC32" s="149"/>
      <c r="BD32" s="146"/>
      <c r="BE32" s="111"/>
      <c r="BF32" s="146"/>
      <c r="BG32" s="146"/>
      <c r="BH32" s="111"/>
      <c r="BI32" s="112"/>
      <c r="BJ32" s="149"/>
      <c r="BK32" s="146"/>
      <c r="BL32" s="111"/>
      <c r="BM32" s="149"/>
      <c r="BN32" s="146"/>
      <c r="BO32" s="111"/>
      <c r="BP32" s="146"/>
      <c r="BQ32" s="146"/>
      <c r="BR32" s="111"/>
      <c r="BS32" s="146"/>
      <c r="BT32" s="146"/>
      <c r="BU32" s="111"/>
      <c r="BV32" s="112"/>
      <c r="BW32" s="112"/>
      <c r="BX32" s="146"/>
      <c r="BY32" s="146"/>
      <c r="BZ32" s="146"/>
      <c r="CA32" s="146"/>
      <c r="CB32" s="112"/>
      <c r="CC32" s="112"/>
      <c r="CD32" s="149"/>
      <c r="CE32" s="149"/>
      <c r="CF32" s="149"/>
      <c r="CG32" s="112"/>
      <c r="CH32" s="146"/>
      <c r="CI32" s="112"/>
      <c r="CJ32" s="114"/>
      <c r="CK32" s="146"/>
      <c r="CL32" s="146"/>
      <c r="CM32" s="112"/>
      <c r="CN32" s="112"/>
      <c r="CO32" s="112"/>
      <c r="CP32" s="121"/>
      <c r="CQ32" s="151"/>
      <c r="CR32" s="151"/>
      <c r="CS32" s="151"/>
      <c r="CT32" s="151"/>
      <c r="CU32" s="121"/>
      <c r="CV32" s="112"/>
      <c r="CW32" s="112"/>
      <c r="CX32" s="112"/>
      <c r="CY32" s="112"/>
      <c r="CZ32" s="149"/>
      <c r="DA32" s="149"/>
      <c r="DB32" s="39"/>
      <c r="DC32" s="112"/>
      <c r="DD32" s="112"/>
      <c r="DE32" s="112"/>
      <c r="DF32" s="112"/>
      <c r="DG32" s="112"/>
      <c r="DH32" s="112"/>
      <c r="DI32" s="112"/>
      <c r="DJ32" s="112"/>
      <c r="DL32" s="112"/>
      <c r="DM32" s="39"/>
      <c r="DN32" s="112"/>
      <c r="DO32" s="112"/>
      <c r="DQ32" s="112"/>
      <c r="DR32" s="112"/>
      <c r="DS32" s="17"/>
      <c r="DT32" s="17"/>
      <c r="DU32" s="112"/>
      <c r="DV32" s="112"/>
    </row>
    <row r="33" spans="1:244" s="130" customFormat="1" ht="12.75">
      <c r="A33" s="126" t="s">
        <v>262</v>
      </c>
      <c r="B33" s="127"/>
      <c r="C33" s="152"/>
      <c r="D33" s="152"/>
      <c r="E33" s="152"/>
      <c r="F33" s="152"/>
      <c r="G33" s="152"/>
      <c r="H33" s="127"/>
      <c r="I33" s="155"/>
      <c r="J33" s="152"/>
      <c r="K33" s="127"/>
      <c r="L33" s="155"/>
      <c r="M33" s="152" t="s">
        <v>443</v>
      </c>
      <c r="N33" s="127"/>
      <c r="O33" s="49"/>
      <c r="P33" s="49"/>
      <c r="Q33" s="49"/>
      <c r="R33" s="49"/>
      <c r="S33" s="127"/>
      <c r="T33" s="155"/>
      <c r="U33" s="152"/>
      <c r="V33" s="127"/>
      <c r="W33" s="155"/>
      <c r="X33" s="248" t="s">
        <v>442</v>
      </c>
      <c r="Y33" s="248"/>
      <c r="Z33" s="127"/>
      <c r="AA33" s="155"/>
      <c r="AB33" s="155"/>
      <c r="AC33" s="127"/>
      <c r="AD33" s="152"/>
      <c r="AE33" s="152"/>
      <c r="AF33" s="127"/>
      <c r="AG33" s="155"/>
      <c r="AH33" s="152"/>
      <c r="AI33" s="127"/>
      <c r="AJ33" s="152"/>
      <c r="AK33" s="152"/>
      <c r="AL33" s="152"/>
      <c r="AM33" s="127"/>
      <c r="AN33" s="127"/>
      <c r="AO33" s="152"/>
      <c r="AP33" s="152"/>
      <c r="AQ33" s="127"/>
      <c r="AR33" s="127"/>
      <c r="AS33" s="155"/>
      <c r="AT33" s="152"/>
      <c r="AU33" s="127"/>
      <c r="AV33" s="127"/>
      <c r="AW33" s="127"/>
      <c r="AX33" s="152"/>
      <c r="AY33" s="152"/>
      <c r="AZ33" s="152"/>
      <c r="BA33" s="152"/>
      <c r="BB33" s="127"/>
      <c r="BC33" s="152"/>
      <c r="BD33" s="152"/>
      <c r="BE33" s="127"/>
      <c r="BF33" s="152"/>
      <c r="BG33" s="152"/>
      <c r="BH33" s="127"/>
      <c r="BI33" s="128"/>
      <c r="BJ33" s="152"/>
      <c r="BK33" s="152"/>
      <c r="BL33" s="127"/>
      <c r="BM33" s="155"/>
      <c r="BN33" s="152"/>
      <c r="BO33" s="127"/>
      <c r="BP33" s="152"/>
      <c r="BQ33" s="152"/>
      <c r="BR33" s="127"/>
      <c r="BS33" s="152"/>
      <c r="BT33" s="152"/>
      <c r="BU33" s="127"/>
      <c r="BV33" s="128"/>
      <c r="BW33" s="128"/>
      <c r="BX33" s="152"/>
      <c r="BY33" s="152"/>
      <c r="BZ33" s="152"/>
      <c r="CA33" s="152"/>
      <c r="CB33" s="128"/>
      <c r="CC33" s="128"/>
      <c r="CD33" s="152"/>
      <c r="CE33" s="152"/>
      <c r="CF33" s="152"/>
      <c r="CG33" s="128"/>
      <c r="CH33" s="155"/>
      <c r="CI33" s="128"/>
      <c r="CJ33" s="128"/>
      <c r="CK33" s="155"/>
      <c r="CL33" s="155"/>
      <c r="CM33" s="128"/>
      <c r="CN33" s="128"/>
      <c r="CO33" s="128"/>
      <c r="CP33" s="114"/>
      <c r="CQ33" s="152"/>
      <c r="CR33" s="148"/>
      <c r="CS33" s="148"/>
      <c r="CT33" s="148"/>
      <c r="CU33" s="121"/>
      <c r="CV33" s="128"/>
      <c r="CW33" s="128"/>
      <c r="CX33" s="128"/>
      <c r="CY33" s="127"/>
      <c r="CZ33" s="230" t="s">
        <v>468</v>
      </c>
      <c r="DA33" s="155"/>
      <c r="DB33" s="127"/>
      <c r="DC33" s="128"/>
      <c r="DD33" s="128"/>
      <c r="DE33" s="128"/>
      <c r="DF33" s="128"/>
      <c r="DG33" s="128"/>
      <c r="DH33" s="128"/>
      <c r="DI33" s="128"/>
      <c r="DJ33" s="128"/>
      <c r="DK33" s="18"/>
      <c r="DL33" s="128"/>
      <c r="DM33" s="129"/>
      <c r="DN33" s="128"/>
      <c r="DO33" s="128"/>
      <c r="DQ33" s="128"/>
      <c r="DR33" s="128"/>
      <c r="DS33" s="131"/>
      <c r="DT33" s="131"/>
      <c r="DU33" s="128"/>
      <c r="DV33" s="128"/>
      <c r="DW33" s="128"/>
      <c r="DX33" s="128"/>
      <c r="DY33" s="128"/>
      <c r="DZ33" s="128"/>
      <c r="EA33" s="128"/>
      <c r="EB33" s="128"/>
      <c r="EC33" s="128"/>
      <c r="ED33" s="128"/>
      <c r="EE33" s="128"/>
      <c r="EF33" s="128"/>
      <c r="EG33" s="128"/>
      <c r="EH33" s="128"/>
      <c r="EI33" s="128"/>
      <c r="EJ33" s="128"/>
      <c r="EK33" s="128"/>
      <c r="EL33" s="128"/>
      <c r="EM33" s="128"/>
      <c r="EN33" s="128"/>
      <c r="EO33" s="128"/>
      <c r="EP33" s="128"/>
      <c r="EQ33" s="128"/>
      <c r="ER33" s="128"/>
      <c r="ES33" s="128"/>
      <c r="ET33" s="128"/>
      <c r="EU33" s="128"/>
      <c r="EV33" s="128"/>
      <c r="EW33" s="128"/>
      <c r="EX33" s="128"/>
      <c r="EY33" s="128"/>
      <c r="EZ33" s="128"/>
      <c r="FA33" s="128"/>
      <c r="FB33" s="128"/>
      <c r="FC33" s="128"/>
      <c r="FD33" s="128"/>
      <c r="FE33" s="128"/>
      <c r="FF33" s="128"/>
      <c r="FG33" s="128"/>
      <c r="FH33" s="128"/>
      <c r="FI33" s="128"/>
      <c r="FJ33" s="128"/>
      <c r="FK33" s="128"/>
      <c r="FL33" s="128"/>
      <c r="FM33" s="128"/>
      <c r="FN33" s="128"/>
      <c r="FO33" s="128"/>
      <c r="FP33" s="128"/>
      <c r="FQ33" s="128"/>
      <c r="FR33" s="128"/>
      <c r="FS33" s="128"/>
      <c r="FT33" s="128"/>
      <c r="FU33" s="128"/>
      <c r="FV33" s="128"/>
      <c r="FW33" s="128"/>
      <c r="FX33" s="128"/>
      <c r="FY33" s="128"/>
      <c r="FZ33" s="128"/>
      <c r="GA33" s="128"/>
      <c r="GB33" s="128"/>
      <c r="GC33" s="128"/>
      <c r="GD33" s="128"/>
      <c r="GE33" s="128"/>
      <c r="GF33" s="128"/>
      <c r="GG33" s="128"/>
      <c r="GH33" s="128"/>
      <c r="GI33" s="128"/>
      <c r="GJ33" s="128"/>
      <c r="GK33" s="128"/>
      <c r="GL33" s="128"/>
      <c r="GM33" s="128"/>
      <c r="GN33" s="128"/>
      <c r="GO33" s="128"/>
      <c r="GP33" s="128"/>
      <c r="GQ33" s="128"/>
      <c r="GR33" s="128"/>
      <c r="GS33" s="128"/>
      <c r="GT33" s="128"/>
      <c r="GU33" s="128"/>
      <c r="GV33" s="128"/>
      <c r="GW33" s="128"/>
      <c r="GX33" s="128"/>
      <c r="GY33" s="128"/>
      <c r="GZ33" s="128"/>
      <c r="HA33" s="128"/>
      <c r="HB33" s="128"/>
      <c r="HC33" s="128"/>
      <c r="HD33" s="128"/>
      <c r="HE33" s="128"/>
      <c r="HF33" s="128"/>
      <c r="HG33" s="128"/>
      <c r="HH33" s="128"/>
      <c r="HI33" s="128"/>
      <c r="HJ33" s="128"/>
      <c r="HK33" s="128"/>
      <c r="HL33" s="128"/>
      <c r="HM33" s="128"/>
      <c r="HN33" s="128"/>
      <c r="HO33" s="128"/>
      <c r="HP33" s="128"/>
      <c r="HQ33" s="128"/>
      <c r="HR33" s="128"/>
      <c r="HS33" s="128"/>
      <c r="HT33" s="128"/>
      <c r="HU33" s="128"/>
      <c r="HV33" s="128"/>
      <c r="HW33" s="128"/>
      <c r="HX33" s="128"/>
      <c r="HY33" s="128"/>
      <c r="HZ33" s="128"/>
      <c r="IA33" s="128"/>
      <c r="IB33" s="128"/>
      <c r="IC33" s="128"/>
      <c r="ID33" s="128"/>
      <c r="IE33" s="128"/>
      <c r="IF33" s="128"/>
      <c r="IG33" s="128"/>
      <c r="IH33" s="128"/>
      <c r="II33" s="128"/>
      <c r="IJ33" s="128"/>
    </row>
    <row r="34" spans="1:244" s="130" customFormat="1" ht="12.75">
      <c r="A34" s="126"/>
      <c r="B34" s="127"/>
      <c r="C34" s="152"/>
      <c r="D34" s="152"/>
      <c r="E34" s="152"/>
      <c r="F34" s="152"/>
      <c r="G34" s="152"/>
      <c r="H34" s="127"/>
      <c r="I34" s="155"/>
      <c r="J34" s="152"/>
      <c r="K34" s="127"/>
      <c r="L34" s="155"/>
      <c r="M34" s="152"/>
      <c r="N34" s="127"/>
      <c r="O34" s="49"/>
      <c r="P34" s="49"/>
      <c r="Q34" s="49"/>
      <c r="R34" s="49"/>
      <c r="S34" s="127"/>
      <c r="T34" s="155"/>
      <c r="U34" s="152"/>
      <c r="V34" s="127"/>
      <c r="W34" s="155"/>
      <c r="X34" s="198"/>
      <c r="Y34" s="198"/>
      <c r="Z34" s="127"/>
      <c r="AA34" s="155"/>
      <c r="AB34" s="155"/>
      <c r="AC34" s="127"/>
      <c r="AD34" s="152"/>
      <c r="AE34" s="152"/>
      <c r="AF34" s="127"/>
      <c r="AG34" s="155"/>
      <c r="AH34" s="152"/>
      <c r="AI34" s="127"/>
      <c r="AJ34" s="152"/>
      <c r="AK34" s="152"/>
      <c r="AL34" s="152"/>
      <c r="AM34" s="127"/>
      <c r="AN34" s="127"/>
      <c r="AO34" s="152"/>
      <c r="AP34" s="152"/>
      <c r="AQ34" s="127"/>
      <c r="AR34" s="127"/>
      <c r="AS34" s="155"/>
      <c r="AT34" s="152"/>
      <c r="AU34" s="127"/>
      <c r="AV34" s="127"/>
      <c r="AW34" s="127"/>
      <c r="AX34" s="152"/>
      <c r="AY34" s="152"/>
      <c r="AZ34" s="152"/>
      <c r="BA34" s="152"/>
      <c r="BB34" s="127"/>
      <c r="BC34" s="152"/>
      <c r="BD34" s="152"/>
      <c r="BE34" s="127"/>
      <c r="BF34" s="152"/>
      <c r="BG34" s="152"/>
      <c r="BH34" s="127"/>
      <c r="BI34" s="128"/>
      <c r="BJ34" s="152"/>
      <c r="BK34" s="152"/>
      <c r="BL34" s="127"/>
      <c r="BM34" s="155"/>
      <c r="BN34" s="152"/>
      <c r="BO34" s="127"/>
      <c r="BP34" s="152"/>
      <c r="BQ34" s="152"/>
      <c r="BR34" s="127"/>
      <c r="BS34" s="152"/>
      <c r="BT34" s="152"/>
      <c r="BU34" s="127"/>
      <c r="BV34" s="128"/>
      <c r="BW34" s="128"/>
      <c r="BX34" s="152"/>
      <c r="BY34" s="152"/>
      <c r="BZ34" s="152"/>
      <c r="CA34" s="152"/>
      <c r="CB34" s="128"/>
      <c r="CC34" s="128"/>
      <c r="CD34" s="152"/>
      <c r="CE34" s="152"/>
      <c r="CF34" s="152"/>
      <c r="CG34" s="128"/>
      <c r="CH34" s="155"/>
      <c r="CI34" s="128"/>
      <c r="CJ34" s="128"/>
      <c r="CK34" s="155"/>
      <c r="CL34" s="155"/>
      <c r="CM34" s="128"/>
      <c r="CN34" s="128"/>
      <c r="CO34" s="128"/>
      <c r="CP34" s="114"/>
      <c r="CQ34" s="152"/>
      <c r="CR34" s="148"/>
      <c r="CS34" s="148"/>
      <c r="CT34" s="148"/>
      <c r="CU34" s="121"/>
      <c r="CV34" s="128"/>
      <c r="CW34" s="128"/>
      <c r="CX34" s="128"/>
      <c r="CY34" s="127"/>
      <c r="CZ34" s="155" t="s">
        <v>465</v>
      </c>
      <c r="DA34" s="155"/>
      <c r="DB34" s="127"/>
      <c r="DC34" s="128"/>
      <c r="DD34" s="128"/>
      <c r="DE34" s="128"/>
      <c r="DF34" s="128"/>
      <c r="DG34" s="128"/>
      <c r="DH34" s="128"/>
      <c r="DI34" s="128"/>
      <c r="DJ34" s="128"/>
      <c r="DK34" s="18"/>
      <c r="DL34" s="128"/>
      <c r="DM34" s="129"/>
      <c r="DN34" s="128"/>
      <c r="DO34" s="128"/>
      <c r="DQ34" s="128"/>
      <c r="DR34" s="128"/>
      <c r="DS34" s="131"/>
      <c r="DT34" s="131"/>
      <c r="DU34" s="128"/>
      <c r="DV34" s="128"/>
      <c r="DW34" s="128"/>
      <c r="DX34" s="128"/>
      <c r="DY34" s="128"/>
      <c r="DZ34" s="128"/>
      <c r="EA34" s="128"/>
      <c r="EB34" s="128"/>
      <c r="EC34" s="128"/>
      <c r="ED34" s="128"/>
      <c r="EE34" s="128"/>
      <c r="EF34" s="128"/>
      <c r="EG34" s="128"/>
      <c r="EH34" s="128"/>
      <c r="EI34" s="128"/>
      <c r="EJ34" s="128"/>
      <c r="EK34" s="128"/>
      <c r="EL34" s="128"/>
      <c r="EM34" s="128"/>
      <c r="EN34" s="128"/>
      <c r="EO34" s="128"/>
      <c r="EP34" s="128"/>
      <c r="EQ34" s="128"/>
      <c r="ER34" s="128"/>
      <c r="ES34" s="128"/>
      <c r="ET34" s="128"/>
      <c r="EU34" s="128"/>
      <c r="EV34" s="128"/>
      <c r="EW34" s="128"/>
      <c r="EX34" s="128"/>
      <c r="EY34" s="128"/>
      <c r="EZ34" s="128"/>
      <c r="FA34" s="128"/>
      <c r="FB34" s="128"/>
      <c r="FC34" s="128"/>
      <c r="FD34" s="128"/>
      <c r="FE34" s="128"/>
      <c r="FF34" s="128"/>
      <c r="FG34" s="128"/>
      <c r="FH34" s="128"/>
      <c r="FI34" s="128"/>
      <c r="FJ34" s="128"/>
      <c r="FK34" s="128"/>
      <c r="FL34" s="128"/>
      <c r="FM34" s="128"/>
      <c r="FN34" s="128"/>
      <c r="FO34" s="128"/>
      <c r="FP34" s="128"/>
      <c r="FQ34" s="128"/>
      <c r="FR34" s="128"/>
      <c r="FS34" s="128"/>
      <c r="FT34" s="128"/>
      <c r="FU34" s="128"/>
      <c r="FV34" s="128"/>
      <c r="FW34" s="128"/>
      <c r="FX34" s="128"/>
      <c r="FY34" s="128"/>
      <c r="FZ34" s="128"/>
      <c r="GA34" s="128"/>
      <c r="GB34" s="128"/>
      <c r="GC34" s="128"/>
      <c r="GD34" s="128"/>
      <c r="GE34" s="128"/>
      <c r="GF34" s="128"/>
      <c r="GG34" s="128"/>
      <c r="GH34" s="128"/>
      <c r="GI34" s="128"/>
      <c r="GJ34" s="128"/>
      <c r="GK34" s="128"/>
      <c r="GL34" s="128"/>
      <c r="GM34" s="128"/>
      <c r="GN34" s="128"/>
      <c r="GO34" s="128"/>
      <c r="GP34" s="128"/>
      <c r="GQ34" s="128"/>
      <c r="GR34" s="128"/>
      <c r="GS34" s="128"/>
      <c r="GT34" s="128"/>
      <c r="GU34" s="128"/>
      <c r="GV34" s="128"/>
      <c r="GW34" s="128"/>
      <c r="GX34" s="128"/>
      <c r="GY34" s="128"/>
      <c r="GZ34" s="128"/>
      <c r="HA34" s="128"/>
      <c r="HB34" s="128"/>
      <c r="HC34" s="128"/>
      <c r="HD34" s="128"/>
      <c r="HE34" s="128"/>
      <c r="HF34" s="128"/>
      <c r="HG34" s="128"/>
      <c r="HH34" s="128"/>
      <c r="HI34" s="128"/>
      <c r="HJ34" s="128"/>
      <c r="HK34" s="128"/>
      <c r="HL34" s="128"/>
      <c r="HM34" s="128"/>
      <c r="HN34" s="128"/>
      <c r="HO34" s="128"/>
      <c r="HP34" s="128"/>
      <c r="HQ34" s="128"/>
      <c r="HR34" s="128"/>
      <c r="HS34" s="128"/>
      <c r="HT34" s="128"/>
      <c r="HU34" s="128"/>
      <c r="HV34" s="128"/>
      <c r="HW34" s="128"/>
      <c r="HX34" s="128"/>
      <c r="HY34" s="128"/>
      <c r="HZ34" s="128"/>
      <c r="IA34" s="128"/>
      <c r="IB34" s="128"/>
      <c r="IC34" s="128"/>
      <c r="ID34" s="128"/>
      <c r="IE34" s="128"/>
      <c r="IF34" s="128"/>
      <c r="IG34" s="128"/>
      <c r="IH34" s="128"/>
      <c r="II34" s="128"/>
      <c r="IJ34" s="128"/>
    </row>
    <row r="35" spans="1:244" s="130" customFormat="1" ht="12.75">
      <c r="A35" s="126"/>
      <c r="B35" s="127"/>
      <c r="C35" s="152"/>
      <c r="D35" s="152"/>
      <c r="E35" s="152"/>
      <c r="F35" s="152"/>
      <c r="G35" s="152"/>
      <c r="H35" s="127"/>
      <c r="I35" s="155"/>
      <c r="J35" s="152"/>
      <c r="K35" s="127"/>
      <c r="L35" s="155"/>
      <c r="M35" s="152"/>
      <c r="N35" s="127"/>
      <c r="O35" s="49"/>
      <c r="P35" s="49"/>
      <c r="Q35" s="49"/>
      <c r="R35" s="49"/>
      <c r="S35" s="127"/>
      <c r="T35" s="155"/>
      <c r="U35" s="152"/>
      <c r="V35" s="127"/>
      <c r="W35" s="155"/>
      <c r="X35" s="198"/>
      <c r="Y35" s="198"/>
      <c r="Z35" s="127"/>
      <c r="AA35" s="155"/>
      <c r="AB35" s="155"/>
      <c r="AC35" s="127"/>
      <c r="AD35" s="152"/>
      <c r="AE35" s="152"/>
      <c r="AF35" s="127"/>
      <c r="AG35" s="155"/>
      <c r="AH35" s="152"/>
      <c r="AI35" s="127"/>
      <c r="AJ35" s="152"/>
      <c r="AK35" s="152"/>
      <c r="AL35" s="152"/>
      <c r="AM35" s="127"/>
      <c r="AN35" s="127"/>
      <c r="AO35" s="152"/>
      <c r="AP35" s="152"/>
      <c r="AQ35" s="127"/>
      <c r="AR35" s="127"/>
      <c r="AS35" s="155"/>
      <c r="AT35" s="152"/>
      <c r="AU35" s="127"/>
      <c r="AV35" s="127"/>
      <c r="AW35" s="127"/>
      <c r="AX35" s="152"/>
      <c r="AY35" s="152"/>
      <c r="AZ35" s="152"/>
      <c r="BA35" s="152"/>
      <c r="BB35" s="127"/>
      <c r="BC35" s="152"/>
      <c r="BD35" s="152"/>
      <c r="BE35" s="127"/>
      <c r="BF35" s="152"/>
      <c r="BG35" s="152"/>
      <c r="BH35" s="127"/>
      <c r="BI35" s="128"/>
      <c r="BJ35" s="152"/>
      <c r="BK35" s="152"/>
      <c r="BL35" s="127"/>
      <c r="BM35" s="155"/>
      <c r="BN35" s="152"/>
      <c r="BO35" s="127"/>
      <c r="BP35" s="152"/>
      <c r="BQ35" s="152"/>
      <c r="BR35" s="127"/>
      <c r="BS35" s="152"/>
      <c r="BT35" s="152"/>
      <c r="BU35" s="127"/>
      <c r="BV35" s="128"/>
      <c r="BW35" s="128"/>
      <c r="BX35" s="152"/>
      <c r="BY35" s="152"/>
      <c r="BZ35" s="152"/>
      <c r="CA35" s="152"/>
      <c r="CB35" s="128"/>
      <c r="CC35" s="128"/>
      <c r="CD35" s="152"/>
      <c r="CE35" s="152"/>
      <c r="CF35" s="152"/>
      <c r="CG35" s="128"/>
      <c r="CH35" s="155"/>
      <c r="CI35" s="128"/>
      <c r="CJ35" s="128"/>
      <c r="CK35" s="155"/>
      <c r="CL35" s="155"/>
      <c r="CM35" s="128"/>
      <c r="CN35" s="128"/>
      <c r="CO35" s="128"/>
      <c r="CP35" s="114"/>
      <c r="CQ35" s="152"/>
      <c r="CR35" s="148"/>
      <c r="CS35" s="148"/>
      <c r="CT35" s="148"/>
      <c r="CU35" s="121"/>
      <c r="CV35" s="128"/>
      <c r="CW35" s="128"/>
      <c r="CX35" s="128"/>
      <c r="CY35" s="127"/>
      <c r="CZ35" s="155"/>
      <c r="DA35" s="155"/>
      <c r="DB35" s="127"/>
      <c r="DC35" s="128"/>
      <c r="DD35" s="128"/>
      <c r="DE35" s="128"/>
      <c r="DF35" s="128"/>
      <c r="DG35" s="128"/>
      <c r="DH35" s="128"/>
      <c r="DI35" s="128"/>
      <c r="DJ35" s="128"/>
      <c r="DK35" s="18"/>
      <c r="DL35" s="128"/>
      <c r="DM35" s="129"/>
      <c r="DN35" s="128"/>
      <c r="DO35" s="128"/>
      <c r="DQ35" s="128"/>
      <c r="DR35" s="128"/>
      <c r="DS35" s="131"/>
      <c r="DT35" s="131"/>
      <c r="DU35" s="128"/>
      <c r="DV35" s="128"/>
      <c r="DW35" s="128"/>
      <c r="DX35" s="128"/>
      <c r="DY35" s="128"/>
      <c r="DZ35" s="128"/>
      <c r="EA35" s="128"/>
      <c r="EB35" s="128"/>
      <c r="EC35" s="128"/>
      <c r="ED35" s="128"/>
      <c r="EE35" s="128"/>
      <c r="EF35" s="128"/>
      <c r="EG35" s="128"/>
      <c r="EH35" s="128"/>
      <c r="EI35" s="128"/>
      <c r="EJ35" s="128"/>
      <c r="EK35" s="128"/>
      <c r="EL35" s="128"/>
      <c r="EM35" s="128"/>
      <c r="EN35" s="128"/>
      <c r="EO35" s="128"/>
      <c r="EP35" s="128"/>
      <c r="EQ35" s="128"/>
      <c r="ER35" s="128"/>
      <c r="ES35" s="128"/>
      <c r="ET35" s="128"/>
      <c r="EU35" s="128"/>
      <c r="EV35" s="128"/>
      <c r="EW35" s="128"/>
      <c r="EX35" s="128"/>
      <c r="EY35" s="128"/>
      <c r="EZ35" s="128"/>
      <c r="FA35" s="128"/>
      <c r="FB35" s="128"/>
      <c r="FC35" s="128"/>
      <c r="FD35" s="128"/>
      <c r="FE35" s="128"/>
      <c r="FF35" s="128"/>
      <c r="FG35" s="128"/>
      <c r="FH35" s="128"/>
      <c r="FI35" s="128"/>
      <c r="FJ35" s="128"/>
      <c r="FK35" s="128"/>
      <c r="FL35" s="128"/>
      <c r="FM35" s="128"/>
      <c r="FN35" s="128"/>
      <c r="FO35" s="128"/>
      <c r="FP35" s="128"/>
      <c r="FQ35" s="128"/>
      <c r="FR35" s="128"/>
      <c r="FS35" s="128"/>
      <c r="FT35" s="128"/>
      <c r="FU35" s="128"/>
      <c r="FV35" s="128"/>
      <c r="FW35" s="128"/>
      <c r="FX35" s="128"/>
      <c r="FY35" s="128"/>
      <c r="FZ35" s="128"/>
      <c r="GA35" s="128"/>
      <c r="GB35" s="128"/>
      <c r="GC35" s="128"/>
      <c r="GD35" s="128"/>
      <c r="GE35" s="128"/>
      <c r="GF35" s="128"/>
      <c r="GG35" s="128"/>
      <c r="GH35" s="128"/>
      <c r="GI35" s="128"/>
      <c r="GJ35" s="128"/>
      <c r="GK35" s="128"/>
      <c r="GL35" s="128"/>
      <c r="GM35" s="128"/>
      <c r="GN35" s="128"/>
      <c r="GO35" s="128"/>
      <c r="GP35" s="128"/>
      <c r="GQ35" s="128"/>
      <c r="GR35" s="128"/>
      <c r="GS35" s="128"/>
      <c r="GT35" s="128"/>
      <c r="GU35" s="128"/>
      <c r="GV35" s="128"/>
      <c r="GW35" s="128"/>
      <c r="GX35" s="128"/>
      <c r="GY35" s="128"/>
      <c r="GZ35" s="128"/>
      <c r="HA35" s="128"/>
      <c r="HB35" s="128"/>
      <c r="HC35" s="128"/>
      <c r="HD35" s="128"/>
      <c r="HE35" s="128"/>
      <c r="HF35" s="128"/>
      <c r="HG35" s="128"/>
      <c r="HH35" s="128"/>
      <c r="HI35" s="128"/>
      <c r="HJ35" s="128"/>
      <c r="HK35" s="128"/>
      <c r="HL35" s="128"/>
      <c r="HM35" s="128"/>
      <c r="HN35" s="128"/>
      <c r="HO35" s="128"/>
      <c r="HP35" s="128"/>
      <c r="HQ35" s="128"/>
      <c r="HR35" s="128"/>
      <c r="HS35" s="128"/>
      <c r="HT35" s="128"/>
      <c r="HU35" s="128"/>
      <c r="HV35" s="128"/>
      <c r="HW35" s="128"/>
      <c r="HX35" s="128"/>
      <c r="HY35" s="128"/>
      <c r="HZ35" s="128"/>
      <c r="IA35" s="128"/>
      <c r="IB35" s="128"/>
      <c r="IC35" s="128"/>
      <c r="ID35" s="128"/>
      <c r="IE35" s="128"/>
      <c r="IF35" s="128"/>
      <c r="IG35" s="128"/>
      <c r="IH35" s="128"/>
      <c r="II35" s="128"/>
      <c r="IJ35" s="128"/>
    </row>
    <row r="36" spans="3:244" s="130" customFormat="1" ht="12.75">
      <c r="C36" s="152"/>
      <c r="D36" s="152"/>
      <c r="E36" s="152"/>
      <c r="F36" s="152"/>
      <c r="G36" s="152"/>
      <c r="H36" s="127"/>
      <c r="I36" s="155"/>
      <c r="J36" s="152"/>
      <c r="K36" s="127"/>
      <c r="L36" s="155"/>
      <c r="M36" s="152"/>
      <c r="N36" s="127"/>
      <c r="O36" s="49"/>
      <c r="P36" s="49"/>
      <c r="Q36" s="49"/>
      <c r="R36" s="49"/>
      <c r="S36" s="127"/>
      <c r="T36" s="155"/>
      <c r="U36" s="152"/>
      <c r="V36" s="127"/>
      <c r="W36" s="155"/>
      <c r="X36" s="198"/>
      <c r="Y36" s="198"/>
      <c r="Z36" s="127"/>
      <c r="AA36" s="155"/>
      <c r="AB36" s="155"/>
      <c r="AC36" s="127"/>
      <c r="AD36" s="152"/>
      <c r="AE36" s="152"/>
      <c r="AF36" s="127"/>
      <c r="AG36" s="155"/>
      <c r="AH36" s="152"/>
      <c r="AI36" s="127"/>
      <c r="AJ36" s="152"/>
      <c r="AK36" s="152"/>
      <c r="AL36" s="152"/>
      <c r="AM36" s="127"/>
      <c r="AN36" s="127"/>
      <c r="AO36" s="152"/>
      <c r="AP36" s="152"/>
      <c r="AQ36" s="127"/>
      <c r="AR36" s="127"/>
      <c r="AS36" s="155"/>
      <c r="AT36" s="152"/>
      <c r="AU36" s="127"/>
      <c r="AV36" s="127"/>
      <c r="AW36" s="127"/>
      <c r="AX36" s="152"/>
      <c r="AY36" s="152"/>
      <c r="AZ36" s="152"/>
      <c r="BA36" s="152"/>
      <c r="BB36" s="127"/>
      <c r="BC36" s="152"/>
      <c r="BD36" s="152"/>
      <c r="BE36" s="127"/>
      <c r="BG36" s="152"/>
      <c r="BH36" s="127"/>
      <c r="BI36" s="128"/>
      <c r="BJ36" s="152"/>
      <c r="BK36" s="152"/>
      <c r="BL36" s="127"/>
      <c r="BM36" s="155"/>
      <c r="BN36" s="152"/>
      <c r="BO36" s="127"/>
      <c r="BP36" s="152"/>
      <c r="BQ36" s="152"/>
      <c r="BR36" s="127"/>
      <c r="BS36" s="152"/>
      <c r="BT36" s="152"/>
      <c r="BU36" s="127"/>
      <c r="BV36" s="128"/>
      <c r="BW36" s="128"/>
      <c r="BX36" s="152"/>
      <c r="BY36" s="152"/>
      <c r="BZ36" s="152"/>
      <c r="CA36" s="152"/>
      <c r="CB36" s="128"/>
      <c r="CC36" s="128"/>
      <c r="CD36" s="152"/>
      <c r="CE36" s="152"/>
      <c r="CF36" s="152"/>
      <c r="CG36" s="128"/>
      <c r="CH36" s="155"/>
      <c r="CI36" s="128"/>
      <c r="CJ36" s="128"/>
      <c r="CK36" s="155"/>
      <c r="CL36" s="155"/>
      <c r="CM36" s="128"/>
      <c r="CN36" s="128"/>
      <c r="CO36" s="128"/>
      <c r="CP36" s="114"/>
      <c r="CQ36" s="152"/>
      <c r="CR36" s="148"/>
      <c r="CS36" s="148"/>
      <c r="CT36" s="148"/>
      <c r="CU36" s="121"/>
      <c r="CV36" s="128"/>
      <c r="CW36" s="128"/>
      <c r="CX36" s="128"/>
      <c r="CY36" s="127"/>
      <c r="CZ36" s="155"/>
      <c r="DA36" s="155"/>
      <c r="DB36" s="127"/>
      <c r="DC36" s="128"/>
      <c r="DD36" s="128"/>
      <c r="DE36" s="128"/>
      <c r="DF36" s="128"/>
      <c r="DG36" s="128"/>
      <c r="DH36" s="128"/>
      <c r="DI36" s="128"/>
      <c r="DJ36" s="128"/>
      <c r="DK36" s="18"/>
      <c r="DL36" s="128"/>
      <c r="DM36" s="129"/>
      <c r="DN36" s="128"/>
      <c r="DO36" s="128"/>
      <c r="DQ36" s="128"/>
      <c r="DR36" s="128"/>
      <c r="DS36" s="131"/>
      <c r="DT36" s="131"/>
      <c r="DU36" s="128"/>
      <c r="DV36" s="128"/>
      <c r="DW36" s="128"/>
      <c r="DX36" s="128"/>
      <c r="DY36" s="128"/>
      <c r="DZ36" s="128"/>
      <c r="EA36" s="128"/>
      <c r="EB36" s="128"/>
      <c r="EC36" s="128"/>
      <c r="ED36" s="128"/>
      <c r="EE36" s="128"/>
      <c r="EF36" s="128"/>
      <c r="EG36" s="128"/>
      <c r="EH36" s="128"/>
      <c r="EI36" s="128"/>
      <c r="EJ36" s="128"/>
      <c r="EK36" s="128"/>
      <c r="EL36" s="128"/>
      <c r="EM36" s="128"/>
      <c r="EN36" s="128"/>
      <c r="EO36" s="128"/>
      <c r="EP36" s="128"/>
      <c r="EQ36" s="128"/>
      <c r="ER36" s="128"/>
      <c r="ES36" s="128"/>
      <c r="ET36" s="128"/>
      <c r="EU36" s="128"/>
      <c r="EV36" s="128"/>
      <c r="EW36" s="128"/>
      <c r="EX36" s="128"/>
      <c r="EY36" s="128"/>
      <c r="EZ36" s="128"/>
      <c r="FA36" s="128"/>
      <c r="FB36" s="128"/>
      <c r="FC36" s="128"/>
      <c r="FD36" s="128"/>
      <c r="FE36" s="128"/>
      <c r="FF36" s="128"/>
      <c r="FG36" s="128"/>
      <c r="FH36" s="128"/>
      <c r="FI36" s="128"/>
      <c r="FJ36" s="128"/>
      <c r="FK36" s="128"/>
      <c r="FL36" s="128"/>
      <c r="FM36" s="128"/>
      <c r="FN36" s="128"/>
      <c r="FO36" s="128"/>
      <c r="FP36" s="128"/>
      <c r="FQ36" s="128"/>
      <c r="FR36" s="128"/>
      <c r="FS36" s="128"/>
      <c r="FT36" s="128"/>
      <c r="FU36" s="128"/>
      <c r="FV36" s="128"/>
      <c r="FW36" s="128"/>
      <c r="FX36" s="128"/>
      <c r="FY36" s="128"/>
      <c r="FZ36" s="128"/>
      <c r="GA36" s="128"/>
      <c r="GB36" s="128"/>
      <c r="GC36" s="128"/>
      <c r="GD36" s="128"/>
      <c r="GE36" s="128"/>
      <c r="GF36" s="128"/>
      <c r="GG36" s="128"/>
      <c r="GH36" s="128"/>
      <c r="GI36" s="128"/>
      <c r="GJ36" s="128"/>
      <c r="GK36" s="128"/>
      <c r="GL36" s="128"/>
      <c r="GM36" s="128"/>
      <c r="GN36" s="128"/>
      <c r="GO36" s="128"/>
      <c r="GP36" s="128"/>
      <c r="GQ36" s="128"/>
      <c r="GR36" s="128"/>
      <c r="GS36" s="128"/>
      <c r="GT36" s="128"/>
      <c r="GU36" s="128"/>
      <c r="GV36" s="128"/>
      <c r="GW36" s="128"/>
      <c r="GX36" s="128"/>
      <c r="GY36" s="128"/>
      <c r="GZ36" s="128"/>
      <c r="HA36" s="128"/>
      <c r="HB36" s="128"/>
      <c r="HC36" s="128"/>
      <c r="HD36" s="128"/>
      <c r="HE36" s="128"/>
      <c r="HF36" s="128"/>
      <c r="HG36" s="128"/>
      <c r="HH36" s="128"/>
      <c r="HI36" s="128"/>
      <c r="HJ36" s="128"/>
      <c r="HK36" s="128"/>
      <c r="HL36" s="128"/>
      <c r="HM36" s="128"/>
      <c r="HN36" s="128"/>
      <c r="HO36" s="128"/>
      <c r="HP36" s="128"/>
      <c r="HQ36" s="128"/>
      <c r="HR36" s="128"/>
      <c r="HS36" s="128"/>
      <c r="HT36" s="128"/>
      <c r="HU36" s="128"/>
      <c r="HV36" s="128"/>
      <c r="HW36" s="128"/>
      <c r="HX36" s="128"/>
      <c r="HY36" s="128"/>
      <c r="HZ36" s="128"/>
      <c r="IA36" s="128"/>
      <c r="IB36" s="128"/>
      <c r="IC36" s="128"/>
      <c r="ID36" s="128"/>
      <c r="IE36" s="128"/>
      <c r="IF36" s="128"/>
      <c r="IG36" s="128"/>
      <c r="IH36" s="128"/>
      <c r="II36" s="128"/>
      <c r="IJ36" s="128"/>
    </row>
    <row r="37" spans="2:244" s="130" customFormat="1" ht="12.75">
      <c r="B37" s="165" t="s">
        <v>447</v>
      </c>
      <c r="C37" s="152"/>
      <c r="D37" s="152"/>
      <c r="E37" s="152"/>
      <c r="F37" s="152"/>
      <c r="G37" s="152"/>
      <c r="H37" s="127"/>
      <c r="I37" s="165" t="s">
        <v>447</v>
      </c>
      <c r="J37" s="152"/>
      <c r="K37" s="127"/>
      <c r="L37" s="155"/>
      <c r="M37" s="152"/>
      <c r="N37" s="127"/>
      <c r="O37" s="49"/>
      <c r="P37" s="165" t="s">
        <v>447</v>
      </c>
      <c r="Q37" s="49"/>
      <c r="R37" s="49"/>
      <c r="S37" s="127"/>
      <c r="T37" s="155"/>
      <c r="U37" s="152"/>
      <c r="V37" s="127"/>
      <c r="W37" s="165" t="s">
        <v>447</v>
      </c>
      <c r="X37" s="198"/>
      <c r="Y37" s="198"/>
      <c r="Z37" s="127"/>
      <c r="AA37" s="155"/>
      <c r="AB37" s="155"/>
      <c r="AC37" s="127"/>
      <c r="AD37" s="165" t="s">
        <v>447</v>
      </c>
      <c r="AE37" s="152"/>
      <c r="AF37" s="127"/>
      <c r="AG37" s="155"/>
      <c r="AH37" s="152"/>
      <c r="AI37" s="127"/>
      <c r="AJ37" s="152"/>
      <c r="AK37" s="165" t="s">
        <v>447</v>
      </c>
      <c r="AL37" s="152"/>
      <c r="AM37" s="127"/>
      <c r="AN37" s="127"/>
      <c r="AO37" s="152"/>
      <c r="AP37" s="152"/>
      <c r="AQ37" s="127"/>
      <c r="AR37" s="165" t="s">
        <v>447</v>
      </c>
      <c r="AS37" s="155"/>
      <c r="AT37" s="152"/>
      <c r="AU37" s="127"/>
      <c r="AV37" s="127"/>
      <c r="AW37" s="127"/>
      <c r="AX37" s="152"/>
      <c r="AY37" s="165" t="s">
        <v>447</v>
      </c>
      <c r="AZ37" s="152"/>
      <c r="BA37" s="152"/>
      <c r="BB37" s="127"/>
      <c r="BC37" s="152"/>
      <c r="BD37" s="152"/>
      <c r="BE37" s="127"/>
      <c r="BF37" s="165" t="s">
        <v>447</v>
      </c>
      <c r="BG37" s="152"/>
      <c r="BH37" s="127"/>
      <c r="BI37" s="128"/>
      <c r="BJ37" s="152"/>
      <c r="BK37" s="152"/>
      <c r="BL37" s="127"/>
      <c r="BM37" s="165" t="s">
        <v>447</v>
      </c>
      <c r="BN37" s="152"/>
      <c r="BO37" s="127"/>
      <c r="BP37" s="152"/>
      <c r="BQ37" s="152"/>
      <c r="BR37" s="127"/>
      <c r="BS37" s="152"/>
      <c r="BT37" s="165" t="s">
        <v>447</v>
      </c>
      <c r="BU37" s="127"/>
      <c r="BV37" s="128"/>
      <c r="BW37" s="128"/>
      <c r="BX37" s="152"/>
      <c r="BY37" s="152"/>
      <c r="BZ37" s="152"/>
      <c r="CA37" s="165" t="s">
        <v>447</v>
      </c>
      <c r="CB37" s="128"/>
      <c r="CC37" s="128"/>
      <c r="CD37" s="152"/>
      <c r="CE37" s="152"/>
      <c r="CF37" s="152"/>
      <c r="CG37" s="128"/>
      <c r="CH37" s="165" t="s">
        <v>447</v>
      </c>
      <c r="CI37" s="128"/>
      <c r="CJ37" s="128"/>
      <c r="CK37" s="155"/>
      <c r="CL37" s="155"/>
      <c r="CM37" s="128"/>
      <c r="CN37" s="128"/>
      <c r="CO37" s="165" t="s">
        <v>447</v>
      </c>
      <c r="CP37" s="114"/>
      <c r="CQ37" s="152"/>
      <c r="CR37" s="148"/>
      <c r="CS37" s="148"/>
      <c r="CT37" s="148"/>
      <c r="CU37" s="121"/>
      <c r="CV37" s="165" t="s">
        <v>447</v>
      </c>
      <c r="CW37" s="128"/>
      <c r="CX37" s="128"/>
      <c r="CY37" s="127"/>
      <c r="CZ37" s="155"/>
      <c r="DA37" s="155"/>
      <c r="DB37" s="127"/>
      <c r="DC37" s="165" t="s">
        <v>447</v>
      </c>
      <c r="DD37" s="128"/>
      <c r="DE37" s="128"/>
      <c r="DF37" s="128"/>
      <c r="DG37" s="128"/>
      <c r="DH37" s="128"/>
      <c r="DI37" s="128"/>
      <c r="DJ37" s="165" t="s">
        <v>447</v>
      </c>
      <c r="DK37" s="18"/>
      <c r="DL37" s="128"/>
      <c r="DM37" s="129"/>
      <c r="DN37" s="128"/>
      <c r="DO37" s="128"/>
      <c r="DQ37" s="165" t="s">
        <v>447</v>
      </c>
      <c r="DR37" s="128"/>
      <c r="DS37" s="131"/>
      <c r="DT37" s="131"/>
      <c r="DU37" s="128"/>
      <c r="DV37" s="128"/>
      <c r="DW37" s="128"/>
      <c r="DX37" s="128"/>
      <c r="DY37" s="128"/>
      <c r="DZ37" s="128"/>
      <c r="EA37" s="128"/>
      <c r="EB37" s="128"/>
      <c r="EC37" s="128"/>
      <c r="ED37" s="128"/>
      <c r="EE37" s="128"/>
      <c r="EF37" s="128"/>
      <c r="EG37" s="128"/>
      <c r="EH37" s="128"/>
      <c r="EI37" s="128"/>
      <c r="EJ37" s="128"/>
      <c r="EK37" s="128"/>
      <c r="EL37" s="128"/>
      <c r="EM37" s="128"/>
      <c r="EN37" s="128"/>
      <c r="EO37" s="128"/>
      <c r="EP37" s="128"/>
      <c r="EQ37" s="128"/>
      <c r="ER37" s="128"/>
      <c r="ES37" s="128"/>
      <c r="ET37" s="128"/>
      <c r="EU37" s="128"/>
      <c r="EV37" s="128"/>
      <c r="EW37" s="128"/>
      <c r="EX37" s="128"/>
      <c r="EY37" s="128"/>
      <c r="EZ37" s="128"/>
      <c r="FA37" s="128"/>
      <c r="FB37" s="128"/>
      <c r="FC37" s="128"/>
      <c r="FD37" s="128"/>
      <c r="FE37" s="128"/>
      <c r="FF37" s="128"/>
      <c r="FG37" s="128"/>
      <c r="FH37" s="128"/>
      <c r="FI37" s="128"/>
      <c r="FJ37" s="128"/>
      <c r="FK37" s="128"/>
      <c r="FL37" s="128"/>
      <c r="FM37" s="128"/>
      <c r="FN37" s="128"/>
      <c r="FO37" s="128"/>
      <c r="FP37" s="128"/>
      <c r="FQ37" s="128"/>
      <c r="FR37" s="128"/>
      <c r="FS37" s="128"/>
      <c r="FT37" s="128"/>
      <c r="FU37" s="128"/>
      <c r="FV37" s="128"/>
      <c r="FW37" s="128"/>
      <c r="FX37" s="128"/>
      <c r="FY37" s="128"/>
      <c r="FZ37" s="128"/>
      <c r="GA37" s="128"/>
      <c r="GB37" s="128"/>
      <c r="GC37" s="128"/>
      <c r="GD37" s="128"/>
      <c r="GE37" s="128"/>
      <c r="GF37" s="128"/>
      <c r="GG37" s="128"/>
      <c r="GH37" s="128"/>
      <c r="GI37" s="128"/>
      <c r="GJ37" s="128"/>
      <c r="GK37" s="128"/>
      <c r="GL37" s="128"/>
      <c r="GM37" s="128"/>
      <c r="GN37" s="128"/>
      <c r="GO37" s="128"/>
      <c r="GP37" s="128"/>
      <c r="GQ37" s="128"/>
      <c r="GR37" s="128"/>
      <c r="GS37" s="128"/>
      <c r="GT37" s="128"/>
      <c r="GU37" s="128"/>
      <c r="GV37" s="128"/>
      <c r="GW37" s="128"/>
      <c r="GX37" s="128"/>
      <c r="GY37" s="128"/>
      <c r="GZ37" s="128"/>
      <c r="HA37" s="128"/>
      <c r="HB37" s="128"/>
      <c r="HC37" s="128"/>
      <c r="HD37" s="128"/>
      <c r="HE37" s="128"/>
      <c r="HF37" s="128"/>
      <c r="HG37" s="128"/>
      <c r="HH37" s="128"/>
      <c r="HI37" s="128"/>
      <c r="HJ37" s="128"/>
      <c r="HK37" s="128"/>
      <c r="HL37" s="128"/>
      <c r="HM37" s="128"/>
      <c r="HN37" s="128"/>
      <c r="HO37" s="128"/>
      <c r="HP37" s="128"/>
      <c r="HQ37" s="128"/>
      <c r="HR37" s="128"/>
      <c r="HS37" s="128"/>
      <c r="HT37" s="128"/>
      <c r="HU37" s="128"/>
      <c r="HV37" s="128"/>
      <c r="HW37" s="128"/>
      <c r="HX37" s="128"/>
      <c r="HY37" s="128"/>
      <c r="HZ37" s="128"/>
      <c r="IA37" s="128"/>
      <c r="IB37" s="128"/>
      <c r="IC37" s="128"/>
      <c r="ID37" s="128"/>
      <c r="IE37" s="128"/>
      <c r="IF37" s="128"/>
      <c r="IG37" s="128"/>
      <c r="IH37" s="128"/>
      <c r="II37" s="128"/>
      <c r="IJ37" s="128"/>
    </row>
    <row r="38" spans="2:244" s="130" customFormat="1" ht="12.75">
      <c r="B38" s="153" t="s">
        <v>457</v>
      </c>
      <c r="C38" s="152"/>
      <c r="D38" s="152"/>
      <c r="E38" s="152"/>
      <c r="F38" s="152"/>
      <c r="G38" s="152"/>
      <c r="H38" s="127"/>
      <c r="I38" s="153" t="s">
        <v>457</v>
      </c>
      <c r="J38" s="152"/>
      <c r="K38" s="127"/>
      <c r="L38" s="155"/>
      <c r="M38" s="152"/>
      <c r="N38" s="127"/>
      <c r="O38" s="49"/>
      <c r="P38" s="153" t="s">
        <v>457</v>
      </c>
      <c r="Q38" s="49"/>
      <c r="R38" s="49"/>
      <c r="S38" s="127"/>
      <c r="T38" s="155"/>
      <c r="U38" s="152"/>
      <c r="V38" s="127"/>
      <c r="W38" s="153" t="s">
        <v>457</v>
      </c>
      <c r="X38" s="198"/>
      <c r="Y38" s="198"/>
      <c r="Z38" s="127"/>
      <c r="AA38" s="155"/>
      <c r="AB38" s="155"/>
      <c r="AC38" s="127"/>
      <c r="AD38" s="153" t="s">
        <v>457</v>
      </c>
      <c r="AE38" s="152"/>
      <c r="AF38" s="127"/>
      <c r="AG38" s="155"/>
      <c r="AH38" s="152"/>
      <c r="AI38" s="127"/>
      <c r="AJ38" s="152"/>
      <c r="AK38" s="153" t="s">
        <v>457</v>
      </c>
      <c r="AL38" s="152"/>
      <c r="AM38" s="127"/>
      <c r="AN38" s="127"/>
      <c r="AO38" s="152"/>
      <c r="AP38" s="152"/>
      <c r="AQ38" s="127"/>
      <c r="AR38" s="153" t="s">
        <v>457</v>
      </c>
      <c r="AS38" s="155"/>
      <c r="AT38" s="152"/>
      <c r="AU38" s="127"/>
      <c r="AV38" s="127"/>
      <c r="AW38" s="127"/>
      <c r="AX38" s="152"/>
      <c r="AY38" s="153" t="s">
        <v>457</v>
      </c>
      <c r="AZ38" s="152"/>
      <c r="BA38" s="152"/>
      <c r="BB38" s="127"/>
      <c r="BC38" s="152"/>
      <c r="BD38" s="152"/>
      <c r="BE38" s="127"/>
      <c r="BF38" s="153" t="s">
        <v>457</v>
      </c>
      <c r="BG38" s="152"/>
      <c r="BH38" s="127"/>
      <c r="BI38" s="128"/>
      <c r="BJ38" s="152"/>
      <c r="BK38" s="152"/>
      <c r="BL38" s="127"/>
      <c r="BM38" s="153" t="s">
        <v>457</v>
      </c>
      <c r="BN38" s="152"/>
      <c r="BO38" s="127"/>
      <c r="BP38" s="152"/>
      <c r="BQ38" s="152"/>
      <c r="BR38" s="127"/>
      <c r="BS38" s="152"/>
      <c r="BT38" s="153" t="s">
        <v>457</v>
      </c>
      <c r="BU38" s="127"/>
      <c r="BV38" s="128"/>
      <c r="BW38" s="128"/>
      <c r="BX38" s="152"/>
      <c r="BY38" s="152"/>
      <c r="BZ38" s="152"/>
      <c r="CA38" s="153" t="s">
        <v>457</v>
      </c>
      <c r="CB38" s="128"/>
      <c r="CC38" s="128"/>
      <c r="CD38" s="152"/>
      <c r="CE38" s="152"/>
      <c r="CF38" s="152"/>
      <c r="CG38" s="128"/>
      <c r="CH38" s="153" t="s">
        <v>457</v>
      </c>
      <c r="CI38" s="128"/>
      <c r="CJ38" s="128"/>
      <c r="CK38" s="155"/>
      <c r="CL38" s="155"/>
      <c r="CM38" s="128"/>
      <c r="CN38" s="128"/>
      <c r="CO38" s="153" t="s">
        <v>457</v>
      </c>
      <c r="CP38" s="114"/>
      <c r="CQ38" s="152"/>
      <c r="CR38" s="148"/>
      <c r="CS38" s="148"/>
      <c r="CT38" s="148"/>
      <c r="CU38" s="121"/>
      <c r="CV38" s="153" t="s">
        <v>457</v>
      </c>
      <c r="CW38" s="128"/>
      <c r="CX38" s="128"/>
      <c r="CY38" s="127"/>
      <c r="CZ38" s="155"/>
      <c r="DA38" s="155"/>
      <c r="DB38" s="127"/>
      <c r="DC38" s="153" t="s">
        <v>457</v>
      </c>
      <c r="DD38" s="128"/>
      <c r="DE38" s="128"/>
      <c r="DF38" s="128"/>
      <c r="DG38" s="128"/>
      <c r="DH38" s="128"/>
      <c r="DI38" s="128"/>
      <c r="DJ38" s="153" t="s">
        <v>457</v>
      </c>
      <c r="DK38" s="18"/>
      <c r="DL38" s="128"/>
      <c r="DM38" s="129"/>
      <c r="DN38" s="128"/>
      <c r="DO38" s="128"/>
      <c r="DQ38" s="153" t="s">
        <v>457</v>
      </c>
      <c r="DR38" s="128"/>
      <c r="DS38" s="131"/>
      <c r="DT38" s="131"/>
      <c r="DU38" s="128"/>
      <c r="DV38" s="128"/>
      <c r="DW38" s="128"/>
      <c r="DX38" s="128"/>
      <c r="DY38" s="128"/>
      <c r="DZ38" s="128"/>
      <c r="EA38" s="128"/>
      <c r="EB38" s="128"/>
      <c r="EC38" s="128"/>
      <c r="ED38" s="128"/>
      <c r="EE38" s="128"/>
      <c r="EF38" s="128"/>
      <c r="EG38" s="128"/>
      <c r="EH38" s="128"/>
      <c r="EI38" s="128"/>
      <c r="EJ38" s="128"/>
      <c r="EK38" s="128"/>
      <c r="EL38" s="128"/>
      <c r="EM38" s="128"/>
      <c r="EN38" s="128"/>
      <c r="EO38" s="128"/>
      <c r="EP38" s="128"/>
      <c r="EQ38" s="128"/>
      <c r="ER38" s="128"/>
      <c r="ES38" s="128"/>
      <c r="ET38" s="128"/>
      <c r="EU38" s="128"/>
      <c r="EV38" s="128"/>
      <c r="EW38" s="128"/>
      <c r="EX38" s="128"/>
      <c r="EY38" s="128"/>
      <c r="EZ38" s="128"/>
      <c r="FA38" s="128"/>
      <c r="FB38" s="128"/>
      <c r="FC38" s="128"/>
      <c r="FD38" s="128"/>
      <c r="FE38" s="128"/>
      <c r="FF38" s="128"/>
      <c r="FG38" s="128"/>
      <c r="FH38" s="128"/>
      <c r="FI38" s="128"/>
      <c r="FJ38" s="128"/>
      <c r="FK38" s="128"/>
      <c r="FL38" s="128"/>
      <c r="FM38" s="128"/>
      <c r="FN38" s="128"/>
      <c r="FO38" s="128"/>
      <c r="FP38" s="128"/>
      <c r="FQ38" s="128"/>
      <c r="FR38" s="128"/>
      <c r="FS38" s="128"/>
      <c r="FT38" s="128"/>
      <c r="FU38" s="128"/>
      <c r="FV38" s="128"/>
      <c r="FW38" s="128"/>
      <c r="FX38" s="128"/>
      <c r="FY38" s="128"/>
      <c r="FZ38" s="128"/>
      <c r="GA38" s="128"/>
      <c r="GB38" s="128"/>
      <c r="GC38" s="128"/>
      <c r="GD38" s="128"/>
      <c r="GE38" s="128"/>
      <c r="GF38" s="128"/>
      <c r="GG38" s="128"/>
      <c r="GH38" s="128"/>
      <c r="GI38" s="128"/>
      <c r="GJ38" s="128"/>
      <c r="GK38" s="128"/>
      <c r="GL38" s="128"/>
      <c r="GM38" s="128"/>
      <c r="GN38" s="128"/>
      <c r="GO38" s="128"/>
      <c r="GP38" s="128"/>
      <c r="GQ38" s="128"/>
      <c r="GR38" s="128"/>
      <c r="GS38" s="128"/>
      <c r="GT38" s="128"/>
      <c r="GU38" s="128"/>
      <c r="GV38" s="128"/>
      <c r="GW38" s="128"/>
      <c r="GX38" s="128"/>
      <c r="GY38" s="128"/>
      <c r="GZ38" s="128"/>
      <c r="HA38" s="128"/>
      <c r="HB38" s="128"/>
      <c r="HC38" s="128"/>
      <c r="HD38" s="128"/>
      <c r="HE38" s="128"/>
      <c r="HF38" s="128"/>
      <c r="HG38" s="128"/>
      <c r="HH38" s="128"/>
      <c r="HI38" s="128"/>
      <c r="HJ38" s="128"/>
      <c r="HK38" s="128"/>
      <c r="HL38" s="128"/>
      <c r="HM38" s="128"/>
      <c r="HN38" s="128"/>
      <c r="HO38" s="128"/>
      <c r="HP38" s="128"/>
      <c r="HQ38" s="128"/>
      <c r="HR38" s="128"/>
      <c r="HS38" s="128"/>
      <c r="HT38" s="128"/>
      <c r="HU38" s="128"/>
      <c r="HV38" s="128"/>
      <c r="HW38" s="128"/>
      <c r="HX38" s="128"/>
      <c r="HY38" s="128"/>
      <c r="HZ38" s="128"/>
      <c r="IA38" s="128"/>
      <c r="IB38" s="128"/>
      <c r="IC38" s="128"/>
      <c r="ID38" s="128"/>
      <c r="IE38" s="128"/>
      <c r="IF38" s="128"/>
      <c r="IG38" s="128"/>
      <c r="IH38" s="128"/>
      <c r="II38" s="128"/>
      <c r="IJ38" s="128"/>
    </row>
    <row r="39" spans="2:244" s="130" customFormat="1" ht="12.75">
      <c r="B39" s="153" t="s">
        <v>448</v>
      </c>
      <c r="C39" s="152"/>
      <c r="D39" s="152"/>
      <c r="E39" s="152"/>
      <c r="F39" s="152"/>
      <c r="G39" s="152"/>
      <c r="H39" s="127"/>
      <c r="I39" s="153" t="s">
        <v>448</v>
      </c>
      <c r="J39" s="152"/>
      <c r="K39" s="127"/>
      <c r="L39" s="155"/>
      <c r="M39" s="152"/>
      <c r="N39" s="127"/>
      <c r="O39" s="49"/>
      <c r="P39" s="153" t="s">
        <v>448</v>
      </c>
      <c r="Q39" s="49"/>
      <c r="R39" s="49"/>
      <c r="S39" s="127"/>
      <c r="T39" s="155"/>
      <c r="U39" s="152"/>
      <c r="V39" s="127"/>
      <c r="W39" s="153" t="s">
        <v>448</v>
      </c>
      <c r="X39" s="198"/>
      <c r="Y39" s="198"/>
      <c r="Z39" s="127"/>
      <c r="AA39" s="155"/>
      <c r="AB39" s="155"/>
      <c r="AC39" s="127"/>
      <c r="AD39" s="153" t="s">
        <v>448</v>
      </c>
      <c r="AE39" s="152"/>
      <c r="AF39" s="127"/>
      <c r="AG39" s="155"/>
      <c r="AH39" s="152"/>
      <c r="AI39" s="127"/>
      <c r="AJ39" s="152"/>
      <c r="AK39" s="153" t="s">
        <v>448</v>
      </c>
      <c r="AL39" s="152"/>
      <c r="AM39" s="127"/>
      <c r="AN39" s="127"/>
      <c r="AO39" s="152"/>
      <c r="AP39" s="152"/>
      <c r="AQ39" s="127"/>
      <c r="AR39" s="153" t="s">
        <v>448</v>
      </c>
      <c r="AS39" s="155"/>
      <c r="AT39" s="152"/>
      <c r="AU39" s="127"/>
      <c r="AV39" s="127"/>
      <c r="AW39" s="127"/>
      <c r="AX39" s="152"/>
      <c r="AY39" s="153" t="s">
        <v>448</v>
      </c>
      <c r="AZ39" s="152"/>
      <c r="BA39" s="152"/>
      <c r="BB39" s="127"/>
      <c r="BC39" s="152"/>
      <c r="BD39" s="152"/>
      <c r="BE39" s="127"/>
      <c r="BF39" s="153" t="s">
        <v>448</v>
      </c>
      <c r="BG39" s="152"/>
      <c r="BH39" s="127"/>
      <c r="BI39" s="128"/>
      <c r="BJ39" s="152"/>
      <c r="BK39" s="152"/>
      <c r="BL39" s="127"/>
      <c r="BM39" s="153" t="s">
        <v>448</v>
      </c>
      <c r="BN39" s="152"/>
      <c r="BO39" s="127"/>
      <c r="BP39" s="152"/>
      <c r="BQ39" s="152"/>
      <c r="BR39" s="127"/>
      <c r="BS39" s="152"/>
      <c r="BT39" s="153" t="s">
        <v>448</v>
      </c>
      <c r="BU39" s="127"/>
      <c r="BV39" s="128"/>
      <c r="BW39" s="128"/>
      <c r="BX39" s="152"/>
      <c r="BY39" s="152"/>
      <c r="BZ39" s="152"/>
      <c r="CA39" s="153" t="s">
        <v>448</v>
      </c>
      <c r="CB39" s="128"/>
      <c r="CC39" s="128"/>
      <c r="CD39" s="152"/>
      <c r="CE39" s="152"/>
      <c r="CF39" s="152"/>
      <c r="CG39" s="128"/>
      <c r="CH39" s="153" t="s">
        <v>448</v>
      </c>
      <c r="CI39" s="128"/>
      <c r="CJ39" s="128"/>
      <c r="CK39" s="155"/>
      <c r="CL39" s="155"/>
      <c r="CM39" s="128"/>
      <c r="CN39" s="128"/>
      <c r="CO39" s="153" t="s">
        <v>448</v>
      </c>
      <c r="CP39" s="114"/>
      <c r="CQ39" s="152"/>
      <c r="CR39" s="148"/>
      <c r="CS39" s="148"/>
      <c r="CT39" s="148"/>
      <c r="CU39" s="121"/>
      <c r="CV39" s="153" t="s">
        <v>448</v>
      </c>
      <c r="CW39" s="128"/>
      <c r="CX39" s="128"/>
      <c r="CY39" s="127"/>
      <c r="CZ39" s="155"/>
      <c r="DA39" s="155"/>
      <c r="DB39" s="127"/>
      <c r="DC39" s="153" t="s">
        <v>448</v>
      </c>
      <c r="DD39" s="128"/>
      <c r="DE39" s="128"/>
      <c r="DF39" s="128"/>
      <c r="DG39" s="128"/>
      <c r="DH39" s="128"/>
      <c r="DI39" s="128"/>
      <c r="DJ39" s="153" t="s">
        <v>448</v>
      </c>
      <c r="DK39" s="18"/>
      <c r="DL39" s="128"/>
      <c r="DM39" s="129"/>
      <c r="DN39" s="128"/>
      <c r="DO39" s="128"/>
      <c r="DQ39" s="153" t="s">
        <v>448</v>
      </c>
      <c r="DR39" s="128"/>
      <c r="DS39" s="131"/>
      <c r="DT39" s="131"/>
      <c r="DU39" s="128"/>
      <c r="DV39" s="128"/>
      <c r="DW39" s="128"/>
      <c r="DX39" s="128"/>
      <c r="DY39" s="128"/>
      <c r="DZ39" s="128"/>
      <c r="EA39" s="128"/>
      <c r="EB39" s="128"/>
      <c r="EC39" s="128"/>
      <c r="ED39" s="128"/>
      <c r="EE39" s="128"/>
      <c r="EF39" s="128"/>
      <c r="EG39" s="128"/>
      <c r="EH39" s="128"/>
      <c r="EI39" s="128"/>
      <c r="EJ39" s="128"/>
      <c r="EK39" s="128"/>
      <c r="EL39" s="128"/>
      <c r="EM39" s="128"/>
      <c r="EN39" s="128"/>
      <c r="EO39" s="128"/>
      <c r="EP39" s="128"/>
      <c r="EQ39" s="128"/>
      <c r="ER39" s="128"/>
      <c r="ES39" s="128"/>
      <c r="ET39" s="128"/>
      <c r="EU39" s="128"/>
      <c r="EV39" s="128"/>
      <c r="EW39" s="128"/>
      <c r="EX39" s="128"/>
      <c r="EY39" s="128"/>
      <c r="EZ39" s="128"/>
      <c r="FA39" s="128"/>
      <c r="FB39" s="128"/>
      <c r="FC39" s="128"/>
      <c r="FD39" s="128"/>
      <c r="FE39" s="128"/>
      <c r="FF39" s="128"/>
      <c r="FG39" s="128"/>
      <c r="FH39" s="128"/>
      <c r="FI39" s="128"/>
      <c r="FJ39" s="128"/>
      <c r="FK39" s="128"/>
      <c r="FL39" s="128"/>
      <c r="FM39" s="128"/>
      <c r="FN39" s="128"/>
      <c r="FO39" s="128"/>
      <c r="FP39" s="128"/>
      <c r="FQ39" s="128"/>
      <c r="FR39" s="128"/>
      <c r="FS39" s="128"/>
      <c r="FT39" s="128"/>
      <c r="FU39" s="128"/>
      <c r="FV39" s="128"/>
      <c r="FW39" s="128"/>
      <c r="FX39" s="128"/>
      <c r="FY39" s="128"/>
      <c r="FZ39" s="128"/>
      <c r="GA39" s="128"/>
      <c r="GB39" s="128"/>
      <c r="GC39" s="128"/>
      <c r="GD39" s="128"/>
      <c r="GE39" s="128"/>
      <c r="GF39" s="128"/>
      <c r="GG39" s="128"/>
      <c r="GH39" s="128"/>
      <c r="GI39" s="128"/>
      <c r="GJ39" s="128"/>
      <c r="GK39" s="128"/>
      <c r="GL39" s="128"/>
      <c r="GM39" s="128"/>
      <c r="GN39" s="128"/>
      <c r="GO39" s="128"/>
      <c r="GP39" s="128"/>
      <c r="GQ39" s="128"/>
      <c r="GR39" s="128"/>
      <c r="GS39" s="128"/>
      <c r="GT39" s="128"/>
      <c r="GU39" s="128"/>
      <c r="GV39" s="128"/>
      <c r="GW39" s="128"/>
      <c r="GX39" s="128"/>
      <c r="GY39" s="128"/>
      <c r="GZ39" s="128"/>
      <c r="HA39" s="128"/>
      <c r="HB39" s="128"/>
      <c r="HC39" s="128"/>
      <c r="HD39" s="128"/>
      <c r="HE39" s="128"/>
      <c r="HF39" s="128"/>
      <c r="HG39" s="128"/>
      <c r="HH39" s="128"/>
      <c r="HI39" s="128"/>
      <c r="HJ39" s="128"/>
      <c r="HK39" s="128"/>
      <c r="HL39" s="128"/>
      <c r="HM39" s="128"/>
      <c r="HN39" s="128"/>
      <c r="HO39" s="128"/>
      <c r="HP39" s="128"/>
      <c r="HQ39" s="128"/>
      <c r="HR39" s="128"/>
      <c r="HS39" s="128"/>
      <c r="HT39" s="128"/>
      <c r="HU39" s="128"/>
      <c r="HV39" s="128"/>
      <c r="HW39" s="128"/>
      <c r="HX39" s="128"/>
      <c r="HY39" s="128"/>
      <c r="HZ39" s="128"/>
      <c r="IA39" s="128"/>
      <c r="IB39" s="128"/>
      <c r="IC39" s="128"/>
      <c r="ID39" s="128"/>
      <c r="IE39" s="128"/>
      <c r="IF39" s="128"/>
      <c r="IG39" s="128"/>
      <c r="IH39" s="128"/>
      <c r="II39" s="128"/>
      <c r="IJ39" s="128"/>
    </row>
    <row r="40" spans="2:244" s="130" customFormat="1" ht="12.75">
      <c r="B40" s="153" t="s">
        <v>449</v>
      </c>
      <c r="C40" s="152"/>
      <c r="D40" s="152"/>
      <c r="E40" s="152"/>
      <c r="F40" s="152"/>
      <c r="G40" s="152"/>
      <c r="H40" s="127"/>
      <c r="I40" s="153" t="s">
        <v>449</v>
      </c>
      <c r="J40" s="152"/>
      <c r="K40" s="127"/>
      <c r="L40" s="155"/>
      <c r="M40" s="152"/>
      <c r="N40" s="127"/>
      <c r="O40" s="49"/>
      <c r="P40" s="153" t="s">
        <v>449</v>
      </c>
      <c r="Q40" s="49"/>
      <c r="R40" s="49"/>
      <c r="S40" s="127"/>
      <c r="T40" s="155"/>
      <c r="U40" s="152"/>
      <c r="V40" s="127"/>
      <c r="W40" s="153" t="s">
        <v>449</v>
      </c>
      <c r="X40" s="198"/>
      <c r="Y40" s="198"/>
      <c r="Z40" s="127"/>
      <c r="AA40" s="155"/>
      <c r="AB40" s="155"/>
      <c r="AC40" s="127"/>
      <c r="AD40" s="153" t="s">
        <v>449</v>
      </c>
      <c r="AE40" s="152"/>
      <c r="AF40" s="127"/>
      <c r="AG40" s="155"/>
      <c r="AH40" s="152"/>
      <c r="AI40" s="127"/>
      <c r="AJ40" s="152"/>
      <c r="AK40" s="153" t="s">
        <v>449</v>
      </c>
      <c r="AL40" s="152"/>
      <c r="AM40" s="127"/>
      <c r="AN40" s="127"/>
      <c r="AO40" s="152"/>
      <c r="AP40" s="152"/>
      <c r="AQ40" s="127"/>
      <c r="AR40" s="153" t="s">
        <v>449</v>
      </c>
      <c r="AS40" s="155"/>
      <c r="AT40" s="152"/>
      <c r="AU40" s="127"/>
      <c r="AV40" s="127"/>
      <c r="AW40" s="127"/>
      <c r="AX40" s="152"/>
      <c r="AY40" s="153" t="s">
        <v>449</v>
      </c>
      <c r="AZ40" s="152"/>
      <c r="BA40" s="152"/>
      <c r="BB40" s="127"/>
      <c r="BC40" s="152"/>
      <c r="BD40" s="152"/>
      <c r="BE40" s="127"/>
      <c r="BF40" s="153" t="s">
        <v>449</v>
      </c>
      <c r="BG40" s="152"/>
      <c r="BH40" s="127"/>
      <c r="BI40" s="128"/>
      <c r="BJ40" s="152"/>
      <c r="BK40" s="152"/>
      <c r="BL40" s="127"/>
      <c r="BM40" s="153" t="s">
        <v>449</v>
      </c>
      <c r="BN40" s="152"/>
      <c r="BO40" s="127"/>
      <c r="BP40" s="152"/>
      <c r="BQ40" s="152"/>
      <c r="BR40" s="127"/>
      <c r="BS40" s="152"/>
      <c r="BT40" s="153" t="s">
        <v>449</v>
      </c>
      <c r="BU40" s="127"/>
      <c r="BV40" s="128"/>
      <c r="BW40" s="128"/>
      <c r="BX40" s="152"/>
      <c r="BY40" s="152"/>
      <c r="BZ40" s="152"/>
      <c r="CA40" s="153" t="s">
        <v>449</v>
      </c>
      <c r="CB40" s="128"/>
      <c r="CC40" s="128"/>
      <c r="CD40" s="152"/>
      <c r="CE40" s="152"/>
      <c r="CF40" s="152"/>
      <c r="CG40" s="128"/>
      <c r="CH40" s="153" t="s">
        <v>449</v>
      </c>
      <c r="CI40" s="128"/>
      <c r="CJ40" s="128"/>
      <c r="CK40" s="155"/>
      <c r="CL40" s="155"/>
      <c r="CM40" s="128"/>
      <c r="CN40" s="128"/>
      <c r="CO40" s="153" t="s">
        <v>449</v>
      </c>
      <c r="CP40" s="114"/>
      <c r="CQ40" s="152"/>
      <c r="CR40" s="148"/>
      <c r="CS40" s="148"/>
      <c r="CT40" s="148"/>
      <c r="CU40" s="121"/>
      <c r="CV40" s="153" t="s">
        <v>449</v>
      </c>
      <c r="CW40" s="128"/>
      <c r="CX40" s="128"/>
      <c r="CY40" s="127"/>
      <c r="CZ40" s="155"/>
      <c r="DA40" s="155"/>
      <c r="DB40" s="127"/>
      <c r="DC40" s="153" t="s">
        <v>449</v>
      </c>
      <c r="DD40" s="128"/>
      <c r="DE40" s="128"/>
      <c r="DF40" s="128"/>
      <c r="DG40" s="128"/>
      <c r="DH40" s="128"/>
      <c r="DI40" s="128"/>
      <c r="DJ40" s="153" t="s">
        <v>449</v>
      </c>
      <c r="DK40" s="18"/>
      <c r="DL40" s="128"/>
      <c r="DM40" s="129"/>
      <c r="DN40" s="128"/>
      <c r="DO40" s="128"/>
      <c r="DQ40" s="153" t="s">
        <v>449</v>
      </c>
      <c r="DR40" s="128"/>
      <c r="DS40" s="131"/>
      <c r="DT40" s="131"/>
      <c r="DU40" s="128"/>
      <c r="DV40" s="128"/>
      <c r="DW40" s="128"/>
      <c r="DX40" s="128"/>
      <c r="DY40" s="128"/>
      <c r="DZ40" s="128"/>
      <c r="EA40" s="128"/>
      <c r="EB40" s="128"/>
      <c r="EC40" s="128"/>
      <c r="ED40" s="128"/>
      <c r="EE40" s="128"/>
      <c r="EF40" s="128"/>
      <c r="EG40" s="128"/>
      <c r="EH40" s="128"/>
      <c r="EI40" s="128"/>
      <c r="EJ40" s="128"/>
      <c r="EK40" s="128"/>
      <c r="EL40" s="128"/>
      <c r="EM40" s="128"/>
      <c r="EN40" s="128"/>
      <c r="EO40" s="128"/>
      <c r="EP40" s="128"/>
      <c r="EQ40" s="128"/>
      <c r="ER40" s="128"/>
      <c r="ES40" s="128"/>
      <c r="ET40" s="128"/>
      <c r="EU40" s="128"/>
      <c r="EV40" s="128"/>
      <c r="EW40" s="128"/>
      <c r="EX40" s="128"/>
      <c r="EY40" s="128"/>
      <c r="EZ40" s="128"/>
      <c r="FA40" s="128"/>
      <c r="FB40" s="128"/>
      <c r="FC40" s="128"/>
      <c r="FD40" s="128"/>
      <c r="FE40" s="128"/>
      <c r="FF40" s="128"/>
      <c r="FG40" s="128"/>
      <c r="FH40" s="128"/>
      <c r="FI40" s="128"/>
      <c r="FJ40" s="128"/>
      <c r="FK40" s="128"/>
      <c r="FL40" s="128"/>
      <c r="FM40" s="128"/>
      <c r="FN40" s="128"/>
      <c r="FO40" s="128"/>
      <c r="FP40" s="128"/>
      <c r="FQ40" s="128"/>
      <c r="FR40" s="128"/>
      <c r="FS40" s="128"/>
      <c r="FT40" s="128"/>
      <c r="FU40" s="128"/>
      <c r="FV40" s="128"/>
      <c r="FW40" s="128"/>
      <c r="FX40" s="128"/>
      <c r="FY40" s="128"/>
      <c r="FZ40" s="128"/>
      <c r="GA40" s="128"/>
      <c r="GB40" s="128"/>
      <c r="GC40" s="128"/>
      <c r="GD40" s="128"/>
      <c r="GE40" s="128"/>
      <c r="GF40" s="128"/>
      <c r="GG40" s="128"/>
      <c r="GH40" s="128"/>
      <c r="GI40" s="128"/>
      <c r="GJ40" s="128"/>
      <c r="GK40" s="128"/>
      <c r="GL40" s="128"/>
      <c r="GM40" s="128"/>
      <c r="GN40" s="128"/>
      <c r="GO40" s="128"/>
      <c r="GP40" s="128"/>
      <c r="GQ40" s="128"/>
      <c r="GR40" s="128"/>
      <c r="GS40" s="128"/>
      <c r="GT40" s="128"/>
      <c r="GU40" s="128"/>
      <c r="GV40" s="128"/>
      <c r="GW40" s="128"/>
      <c r="GX40" s="128"/>
      <c r="GY40" s="128"/>
      <c r="GZ40" s="128"/>
      <c r="HA40" s="128"/>
      <c r="HB40" s="128"/>
      <c r="HC40" s="128"/>
      <c r="HD40" s="128"/>
      <c r="HE40" s="128"/>
      <c r="HF40" s="128"/>
      <c r="HG40" s="128"/>
      <c r="HH40" s="128"/>
      <c r="HI40" s="128"/>
      <c r="HJ40" s="128"/>
      <c r="HK40" s="128"/>
      <c r="HL40" s="128"/>
      <c r="HM40" s="128"/>
      <c r="HN40" s="128"/>
      <c r="HO40" s="128"/>
      <c r="HP40" s="128"/>
      <c r="HQ40" s="128"/>
      <c r="HR40" s="128"/>
      <c r="HS40" s="128"/>
      <c r="HT40" s="128"/>
      <c r="HU40" s="128"/>
      <c r="HV40" s="128"/>
      <c r="HW40" s="128"/>
      <c r="HX40" s="128"/>
      <c r="HY40" s="128"/>
      <c r="HZ40" s="128"/>
      <c r="IA40" s="128"/>
      <c r="IB40" s="128"/>
      <c r="IC40" s="128"/>
      <c r="ID40" s="128"/>
      <c r="IE40" s="128"/>
      <c r="IF40" s="128"/>
      <c r="IG40" s="128"/>
      <c r="IH40" s="128"/>
      <c r="II40" s="128"/>
      <c r="IJ40" s="128"/>
    </row>
    <row r="41" spans="2:244" s="130" customFormat="1" ht="12.75">
      <c r="B41" s="153" t="s">
        <v>450</v>
      </c>
      <c r="C41" s="152"/>
      <c r="D41" s="152"/>
      <c r="E41" s="152"/>
      <c r="F41" s="152"/>
      <c r="G41" s="152"/>
      <c r="H41" s="127"/>
      <c r="I41" s="153" t="s">
        <v>450</v>
      </c>
      <c r="J41" s="152"/>
      <c r="K41" s="127"/>
      <c r="L41" s="155"/>
      <c r="M41" s="152"/>
      <c r="N41" s="127"/>
      <c r="O41" s="49"/>
      <c r="P41" s="153" t="s">
        <v>450</v>
      </c>
      <c r="Q41" s="49"/>
      <c r="R41" s="49"/>
      <c r="S41" s="127"/>
      <c r="T41" s="155"/>
      <c r="U41" s="152"/>
      <c r="V41" s="127"/>
      <c r="W41" s="153" t="s">
        <v>450</v>
      </c>
      <c r="X41" s="198"/>
      <c r="Y41" s="198"/>
      <c r="Z41" s="127"/>
      <c r="AA41" s="155"/>
      <c r="AB41" s="155"/>
      <c r="AC41" s="127"/>
      <c r="AD41" s="153" t="s">
        <v>450</v>
      </c>
      <c r="AE41" s="152"/>
      <c r="AF41" s="127"/>
      <c r="AG41" s="155"/>
      <c r="AH41" s="152"/>
      <c r="AI41" s="127"/>
      <c r="AJ41" s="152"/>
      <c r="AK41" s="153" t="s">
        <v>450</v>
      </c>
      <c r="AL41" s="152"/>
      <c r="AM41" s="127"/>
      <c r="AN41" s="127"/>
      <c r="AO41" s="152"/>
      <c r="AP41" s="152"/>
      <c r="AQ41" s="127"/>
      <c r="AR41" s="153" t="s">
        <v>450</v>
      </c>
      <c r="AS41" s="155"/>
      <c r="AT41" s="152"/>
      <c r="AU41" s="127"/>
      <c r="AV41" s="127"/>
      <c r="AW41" s="127"/>
      <c r="AX41" s="152"/>
      <c r="AY41" s="153" t="s">
        <v>450</v>
      </c>
      <c r="AZ41" s="152"/>
      <c r="BA41" s="152"/>
      <c r="BB41" s="127"/>
      <c r="BC41" s="152"/>
      <c r="BD41" s="152"/>
      <c r="BE41" s="127"/>
      <c r="BF41" s="153" t="s">
        <v>450</v>
      </c>
      <c r="BG41" s="152"/>
      <c r="BH41" s="127"/>
      <c r="BI41" s="128"/>
      <c r="BJ41" s="152"/>
      <c r="BK41" s="152"/>
      <c r="BL41" s="127"/>
      <c r="BM41" s="153" t="s">
        <v>450</v>
      </c>
      <c r="BN41" s="152"/>
      <c r="BO41" s="127"/>
      <c r="BP41" s="152"/>
      <c r="BQ41" s="152"/>
      <c r="BR41" s="127"/>
      <c r="BS41" s="152"/>
      <c r="BT41" s="153" t="s">
        <v>450</v>
      </c>
      <c r="BU41" s="127"/>
      <c r="BV41" s="128"/>
      <c r="BW41" s="128"/>
      <c r="BX41" s="152"/>
      <c r="BY41" s="152"/>
      <c r="BZ41" s="152"/>
      <c r="CA41" s="153" t="s">
        <v>450</v>
      </c>
      <c r="CB41" s="128"/>
      <c r="CC41" s="128"/>
      <c r="CD41" s="152"/>
      <c r="CE41" s="152"/>
      <c r="CF41" s="152"/>
      <c r="CG41" s="128"/>
      <c r="CH41" s="153" t="s">
        <v>450</v>
      </c>
      <c r="CI41" s="128"/>
      <c r="CJ41" s="128"/>
      <c r="CK41" s="155"/>
      <c r="CL41" s="155"/>
      <c r="CM41" s="128"/>
      <c r="CN41" s="128"/>
      <c r="CO41" s="153" t="s">
        <v>450</v>
      </c>
      <c r="CP41" s="114"/>
      <c r="CQ41" s="152"/>
      <c r="CR41" s="148"/>
      <c r="CS41" s="148"/>
      <c r="CT41" s="148"/>
      <c r="CU41" s="121"/>
      <c r="CV41" s="153" t="s">
        <v>450</v>
      </c>
      <c r="CW41" s="128"/>
      <c r="CX41" s="128"/>
      <c r="CY41" s="127"/>
      <c r="CZ41" s="155"/>
      <c r="DA41" s="155"/>
      <c r="DB41" s="127"/>
      <c r="DC41" s="153" t="s">
        <v>450</v>
      </c>
      <c r="DD41" s="128"/>
      <c r="DE41" s="128"/>
      <c r="DF41" s="128"/>
      <c r="DG41" s="128"/>
      <c r="DH41" s="128"/>
      <c r="DI41" s="128"/>
      <c r="DJ41" s="153" t="s">
        <v>450</v>
      </c>
      <c r="DK41" s="18"/>
      <c r="DL41" s="128"/>
      <c r="DM41" s="129"/>
      <c r="DN41" s="128"/>
      <c r="DO41" s="128"/>
      <c r="DQ41" s="153" t="s">
        <v>450</v>
      </c>
      <c r="DR41" s="128"/>
      <c r="DS41" s="131"/>
      <c r="DT41" s="131"/>
      <c r="DU41" s="128"/>
      <c r="DV41" s="128"/>
      <c r="DW41" s="128"/>
      <c r="DX41" s="128"/>
      <c r="DY41" s="128"/>
      <c r="DZ41" s="128"/>
      <c r="EA41" s="128"/>
      <c r="EB41" s="128"/>
      <c r="EC41" s="128"/>
      <c r="ED41" s="128"/>
      <c r="EE41" s="128"/>
      <c r="EF41" s="128"/>
      <c r="EG41" s="128"/>
      <c r="EH41" s="128"/>
      <c r="EI41" s="128"/>
      <c r="EJ41" s="128"/>
      <c r="EK41" s="128"/>
      <c r="EL41" s="128"/>
      <c r="EM41" s="128"/>
      <c r="EN41" s="128"/>
      <c r="EO41" s="128"/>
      <c r="EP41" s="128"/>
      <c r="EQ41" s="128"/>
      <c r="ER41" s="128"/>
      <c r="ES41" s="128"/>
      <c r="ET41" s="128"/>
      <c r="EU41" s="128"/>
      <c r="EV41" s="128"/>
      <c r="EW41" s="128"/>
      <c r="EX41" s="128"/>
      <c r="EY41" s="128"/>
      <c r="EZ41" s="128"/>
      <c r="FA41" s="128"/>
      <c r="FB41" s="128"/>
      <c r="FC41" s="128"/>
      <c r="FD41" s="128"/>
      <c r="FE41" s="128"/>
      <c r="FF41" s="128"/>
      <c r="FG41" s="128"/>
      <c r="FH41" s="128"/>
      <c r="FI41" s="128"/>
      <c r="FJ41" s="128"/>
      <c r="FK41" s="128"/>
      <c r="FL41" s="128"/>
      <c r="FM41" s="128"/>
      <c r="FN41" s="128"/>
      <c r="FO41" s="128"/>
      <c r="FP41" s="128"/>
      <c r="FQ41" s="128"/>
      <c r="FR41" s="128"/>
      <c r="FS41" s="128"/>
      <c r="FT41" s="128"/>
      <c r="FU41" s="128"/>
      <c r="FV41" s="128"/>
      <c r="FW41" s="128"/>
      <c r="FX41" s="128"/>
      <c r="FY41" s="128"/>
      <c r="FZ41" s="128"/>
      <c r="GA41" s="128"/>
      <c r="GB41" s="128"/>
      <c r="GC41" s="128"/>
      <c r="GD41" s="128"/>
      <c r="GE41" s="128"/>
      <c r="GF41" s="128"/>
      <c r="GG41" s="128"/>
      <c r="GH41" s="128"/>
      <c r="GI41" s="128"/>
      <c r="GJ41" s="128"/>
      <c r="GK41" s="128"/>
      <c r="GL41" s="128"/>
      <c r="GM41" s="128"/>
      <c r="GN41" s="128"/>
      <c r="GO41" s="128"/>
      <c r="GP41" s="128"/>
      <c r="GQ41" s="128"/>
      <c r="GR41" s="128"/>
      <c r="GS41" s="128"/>
      <c r="GT41" s="128"/>
      <c r="GU41" s="128"/>
      <c r="GV41" s="128"/>
      <c r="GW41" s="128"/>
      <c r="GX41" s="128"/>
      <c r="GY41" s="128"/>
      <c r="GZ41" s="128"/>
      <c r="HA41" s="128"/>
      <c r="HB41" s="128"/>
      <c r="HC41" s="128"/>
      <c r="HD41" s="128"/>
      <c r="HE41" s="128"/>
      <c r="HF41" s="128"/>
      <c r="HG41" s="128"/>
      <c r="HH41" s="128"/>
      <c r="HI41" s="128"/>
      <c r="HJ41" s="128"/>
      <c r="HK41" s="128"/>
      <c r="HL41" s="128"/>
      <c r="HM41" s="128"/>
      <c r="HN41" s="128"/>
      <c r="HO41" s="128"/>
      <c r="HP41" s="128"/>
      <c r="HQ41" s="128"/>
      <c r="HR41" s="128"/>
      <c r="HS41" s="128"/>
      <c r="HT41" s="128"/>
      <c r="HU41" s="128"/>
      <c r="HV41" s="128"/>
      <c r="HW41" s="128"/>
      <c r="HX41" s="128"/>
      <c r="HY41" s="128"/>
      <c r="HZ41" s="128"/>
      <c r="IA41" s="128"/>
      <c r="IB41" s="128"/>
      <c r="IC41" s="128"/>
      <c r="ID41" s="128"/>
      <c r="IE41" s="128"/>
      <c r="IF41" s="128"/>
      <c r="IG41" s="128"/>
      <c r="IH41" s="128"/>
      <c r="II41" s="128"/>
      <c r="IJ41" s="128"/>
    </row>
    <row r="42" spans="2:244" s="130" customFormat="1" ht="12.75">
      <c r="B42" s="153" t="s">
        <v>451</v>
      </c>
      <c r="C42" s="152"/>
      <c r="D42" s="152"/>
      <c r="E42" s="152"/>
      <c r="F42" s="152"/>
      <c r="G42" s="152"/>
      <c r="H42" s="127"/>
      <c r="I42" s="153" t="s">
        <v>451</v>
      </c>
      <c r="J42" s="152"/>
      <c r="K42" s="127"/>
      <c r="L42" s="155"/>
      <c r="M42" s="152"/>
      <c r="N42" s="127"/>
      <c r="O42" s="49"/>
      <c r="P42" s="153" t="s">
        <v>451</v>
      </c>
      <c r="Q42" s="49"/>
      <c r="R42" s="49"/>
      <c r="S42" s="127"/>
      <c r="T42" s="155"/>
      <c r="U42" s="152"/>
      <c r="V42" s="127"/>
      <c r="W42" s="153" t="s">
        <v>451</v>
      </c>
      <c r="X42" s="198"/>
      <c r="Y42" s="198"/>
      <c r="Z42" s="127"/>
      <c r="AA42" s="155"/>
      <c r="AB42" s="155"/>
      <c r="AC42" s="127"/>
      <c r="AD42" s="153" t="s">
        <v>451</v>
      </c>
      <c r="AE42" s="152"/>
      <c r="AF42" s="127"/>
      <c r="AG42" s="155"/>
      <c r="AH42" s="152"/>
      <c r="AI42" s="127"/>
      <c r="AJ42" s="152"/>
      <c r="AK42" s="153" t="s">
        <v>451</v>
      </c>
      <c r="AL42" s="152"/>
      <c r="AM42" s="127"/>
      <c r="AN42" s="127"/>
      <c r="AO42" s="152"/>
      <c r="AP42" s="152"/>
      <c r="AQ42" s="127"/>
      <c r="AR42" s="153" t="s">
        <v>451</v>
      </c>
      <c r="AS42" s="155"/>
      <c r="AT42" s="152"/>
      <c r="AU42" s="127"/>
      <c r="AV42" s="127"/>
      <c r="AW42" s="127"/>
      <c r="AX42" s="152"/>
      <c r="AY42" s="153" t="s">
        <v>451</v>
      </c>
      <c r="AZ42" s="152"/>
      <c r="BA42" s="152"/>
      <c r="BB42" s="127"/>
      <c r="BC42" s="152"/>
      <c r="BD42" s="152"/>
      <c r="BE42" s="127"/>
      <c r="BF42" s="153" t="s">
        <v>451</v>
      </c>
      <c r="BG42" s="152"/>
      <c r="BH42" s="127"/>
      <c r="BI42" s="128"/>
      <c r="BJ42" s="152"/>
      <c r="BK42" s="152"/>
      <c r="BL42" s="127"/>
      <c r="BM42" s="153" t="s">
        <v>451</v>
      </c>
      <c r="BN42" s="152"/>
      <c r="BO42" s="127"/>
      <c r="BP42" s="152"/>
      <c r="BQ42" s="152"/>
      <c r="BR42" s="127"/>
      <c r="BS42" s="152"/>
      <c r="BT42" s="153" t="s">
        <v>451</v>
      </c>
      <c r="BU42" s="127"/>
      <c r="BV42" s="128"/>
      <c r="BW42" s="128"/>
      <c r="BX42" s="152"/>
      <c r="BY42" s="152"/>
      <c r="BZ42" s="152"/>
      <c r="CA42" s="153" t="s">
        <v>451</v>
      </c>
      <c r="CB42" s="128"/>
      <c r="CC42" s="128"/>
      <c r="CD42" s="152"/>
      <c r="CE42" s="152"/>
      <c r="CF42" s="152"/>
      <c r="CG42" s="128"/>
      <c r="CH42" s="153" t="s">
        <v>451</v>
      </c>
      <c r="CI42" s="128"/>
      <c r="CJ42" s="128"/>
      <c r="CK42" s="155"/>
      <c r="CL42" s="155"/>
      <c r="CM42" s="128"/>
      <c r="CN42" s="128"/>
      <c r="CO42" s="153" t="s">
        <v>451</v>
      </c>
      <c r="CP42" s="114"/>
      <c r="CQ42" s="152"/>
      <c r="CR42" s="148"/>
      <c r="CS42" s="148"/>
      <c r="CT42" s="148"/>
      <c r="CU42" s="121"/>
      <c r="CV42" s="153" t="s">
        <v>451</v>
      </c>
      <c r="CW42" s="128"/>
      <c r="CX42" s="128"/>
      <c r="CY42" s="127"/>
      <c r="CZ42" s="155"/>
      <c r="DA42" s="155"/>
      <c r="DB42" s="127"/>
      <c r="DC42" s="153" t="s">
        <v>451</v>
      </c>
      <c r="DD42" s="128"/>
      <c r="DE42" s="128"/>
      <c r="DF42" s="128"/>
      <c r="DG42" s="128"/>
      <c r="DH42" s="128"/>
      <c r="DI42" s="128"/>
      <c r="DJ42" s="153" t="s">
        <v>451</v>
      </c>
      <c r="DK42" s="18"/>
      <c r="DL42" s="128"/>
      <c r="DM42" s="129"/>
      <c r="DN42" s="128"/>
      <c r="DO42" s="128"/>
      <c r="DQ42" s="153" t="s">
        <v>451</v>
      </c>
      <c r="DR42" s="128"/>
      <c r="DS42" s="131"/>
      <c r="DT42" s="131"/>
      <c r="DU42" s="128"/>
      <c r="DV42" s="128"/>
      <c r="DW42" s="128"/>
      <c r="DX42" s="128"/>
      <c r="DY42" s="128"/>
      <c r="DZ42" s="128"/>
      <c r="EA42" s="128"/>
      <c r="EB42" s="128"/>
      <c r="EC42" s="128"/>
      <c r="ED42" s="128"/>
      <c r="EE42" s="128"/>
      <c r="EF42" s="128"/>
      <c r="EG42" s="128"/>
      <c r="EH42" s="128"/>
      <c r="EI42" s="128"/>
      <c r="EJ42" s="128"/>
      <c r="EK42" s="128"/>
      <c r="EL42" s="128"/>
      <c r="EM42" s="128"/>
      <c r="EN42" s="128"/>
      <c r="EO42" s="128"/>
      <c r="EP42" s="128"/>
      <c r="EQ42" s="128"/>
      <c r="ER42" s="128"/>
      <c r="ES42" s="128"/>
      <c r="ET42" s="128"/>
      <c r="EU42" s="128"/>
      <c r="EV42" s="128"/>
      <c r="EW42" s="128"/>
      <c r="EX42" s="128"/>
      <c r="EY42" s="128"/>
      <c r="EZ42" s="128"/>
      <c r="FA42" s="128"/>
      <c r="FB42" s="128"/>
      <c r="FC42" s="128"/>
      <c r="FD42" s="128"/>
      <c r="FE42" s="128"/>
      <c r="FF42" s="128"/>
      <c r="FG42" s="128"/>
      <c r="FH42" s="128"/>
      <c r="FI42" s="128"/>
      <c r="FJ42" s="128"/>
      <c r="FK42" s="128"/>
      <c r="FL42" s="128"/>
      <c r="FM42" s="128"/>
      <c r="FN42" s="128"/>
      <c r="FO42" s="128"/>
      <c r="FP42" s="128"/>
      <c r="FQ42" s="128"/>
      <c r="FR42" s="128"/>
      <c r="FS42" s="128"/>
      <c r="FT42" s="128"/>
      <c r="FU42" s="128"/>
      <c r="FV42" s="128"/>
      <c r="FW42" s="128"/>
      <c r="FX42" s="128"/>
      <c r="FY42" s="128"/>
      <c r="FZ42" s="128"/>
      <c r="GA42" s="128"/>
      <c r="GB42" s="128"/>
      <c r="GC42" s="128"/>
      <c r="GD42" s="128"/>
      <c r="GE42" s="128"/>
      <c r="GF42" s="128"/>
      <c r="GG42" s="128"/>
      <c r="GH42" s="128"/>
      <c r="GI42" s="128"/>
      <c r="GJ42" s="128"/>
      <c r="GK42" s="128"/>
      <c r="GL42" s="128"/>
      <c r="GM42" s="128"/>
      <c r="GN42" s="128"/>
      <c r="GO42" s="128"/>
      <c r="GP42" s="128"/>
      <c r="GQ42" s="128"/>
      <c r="GR42" s="128"/>
      <c r="GS42" s="128"/>
      <c r="GT42" s="128"/>
      <c r="GU42" s="128"/>
      <c r="GV42" s="128"/>
      <c r="GW42" s="128"/>
      <c r="GX42" s="128"/>
      <c r="GY42" s="128"/>
      <c r="GZ42" s="128"/>
      <c r="HA42" s="128"/>
      <c r="HB42" s="128"/>
      <c r="HC42" s="128"/>
      <c r="HD42" s="128"/>
      <c r="HE42" s="128"/>
      <c r="HF42" s="128"/>
      <c r="HG42" s="128"/>
      <c r="HH42" s="128"/>
      <c r="HI42" s="128"/>
      <c r="HJ42" s="128"/>
      <c r="HK42" s="128"/>
      <c r="HL42" s="128"/>
      <c r="HM42" s="128"/>
      <c r="HN42" s="128"/>
      <c r="HO42" s="128"/>
      <c r="HP42" s="128"/>
      <c r="HQ42" s="128"/>
      <c r="HR42" s="128"/>
      <c r="HS42" s="128"/>
      <c r="HT42" s="128"/>
      <c r="HU42" s="128"/>
      <c r="HV42" s="128"/>
      <c r="HW42" s="128"/>
      <c r="HX42" s="128"/>
      <c r="HY42" s="128"/>
      <c r="HZ42" s="128"/>
      <c r="IA42" s="128"/>
      <c r="IB42" s="128"/>
      <c r="IC42" s="128"/>
      <c r="ID42" s="128"/>
      <c r="IE42" s="128"/>
      <c r="IF42" s="128"/>
      <c r="IG42" s="128"/>
      <c r="IH42" s="128"/>
      <c r="II42" s="128"/>
      <c r="IJ42" s="128"/>
    </row>
    <row r="43" spans="2:244" s="130" customFormat="1" ht="12.75">
      <c r="B43" s="153" t="s">
        <v>458</v>
      </c>
      <c r="C43" s="152"/>
      <c r="D43" s="152"/>
      <c r="E43" s="152"/>
      <c r="F43" s="152"/>
      <c r="G43" s="152"/>
      <c r="H43" s="127"/>
      <c r="I43" s="153" t="s">
        <v>458</v>
      </c>
      <c r="J43" s="152"/>
      <c r="K43" s="127"/>
      <c r="L43" s="155"/>
      <c r="M43" s="152"/>
      <c r="N43" s="127"/>
      <c r="O43" s="49"/>
      <c r="P43" s="153" t="s">
        <v>458</v>
      </c>
      <c r="Q43" s="49"/>
      <c r="R43" s="49"/>
      <c r="S43" s="127"/>
      <c r="T43" s="155"/>
      <c r="U43" s="152"/>
      <c r="V43" s="127"/>
      <c r="W43" s="153" t="s">
        <v>458</v>
      </c>
      <c r="X43" s="198"/>
      <c r="Y43" s="198"/>
      <c r="Z43" s="127"/>
      <c r="AA43" s="155"/>
      <c r="AB43" s="155"/>
      <c r="AC43" s="127"/>
      <c r="AD43" s="153" t="s">
        <v>458</v>
      </c>
      <c r="AE43" s="152"/>
      <c r="AF43" s="127"/>
      <c r="AG43" s="155"/>
      <c r="AH43" s="152"/>
      <c r="AI43" s="127"/>
      <c r="AJ43" s="152"/>
      <c r="AK43" s="153" t="s">
        <v>458</v>
      </c>
      <c r="AL43" s="152"/>
      <c r="AM43" s="127"/>
      <c r="AN43" s="127"/>
      <c r="AO43" s="152"/>
      <c r="AP43" s="152"/>
      <c r="AQ43" s="127"/>
      <c r="AR43" s="153" t="s">
        <v>458</v>
      </c>
      <c r="AS43" s="155"/>
      <c r="AT43" s="152"/>
      <c r="AU43" s="127"/>
      <c r="AV43" s="127"/>
      <c r="AW43" s="127"/>
      <c r="AX43" s="152"/>
      <c r="AY43" s="153" t="s">
        <v>458</v>
      </c>
      <c r="AZ43" s="152"/>
      <c r="BA43" s="152"/>
      <c r="BB43" s="127"/>
      <c r="BC43" s="152"/>
      <c r="BD43" s="152"/>
      <c r="BE43" s="127"/>
      <c r="BF43" s="153" t="s">
        <v>458</v>
      </c>
      <c r="BG43" s="152"/>
      <c r="BH43" s="127"/>
      <c r="BI43" s="128"/>
      <c r="BJ43" s="152"/>
      <c r="BK43" s="152"/>
      <c r="BL43" s="127"/>
      <c r="BM43" s="153" t="s">
        <v>458</v>
      </c>
      <c r="BN43" s="152"/>
      <c r="BO43" s="127"/>
      <c r="BP43" s="152"/>
      <c r="BQ43" s="152"/>
      <c r="BR43" s="127"/>
      <c r="BS43" s="152"/>
      <c r="BT43" s="153" t="s">
        <v>458</v>
      </c>
      <c r="BU43" s="127"/>
      <c r="BV43" s="128"/>
      <c r="BW43" s="128"/>
      <c r="BX43" s="152"/>
      <c r="BY43" s="152"/>
      <c r="BZ43" s="152"/>
      <c r="CA43" s="153" t="s">
        <v>458</v>
      </c>
      <c r="CB43" s="128"/>
      <c r="CC43" s="128"/>
      <c r="CD43" s="152"/>
      <c r="CE43" s="152"/>
      <c r="CF43" s="152"/>
      <c r="CG43" s="128"/>
      <c r="CH43" s="153" t="s">
        <v>458</v>
      </c>
      <c r="CI43" s="128"/>
      <c r="CJ43" s="128"/>
      <c r="CK43" s="155"/>
      <c r="CL43" s="155"/>
      <c r="CM43" s="128"/>
      <c r="CN43" s="128"/>
      <c r="CO43" s="153" t="s">
        <v>458</v>
      </c>
      <c r="CP43" s="114"/>
      <c r="CQ43" s="152"/>
      <c r="CR43" s="148"/>
      <c r="CS43" s="148"/>
      <c r="CT43" s="148"/>
      <c r="CU43" s="121"/>
      <c r="CV43" s="153" t="s">
        <v>458</v>
      </c>
      <c r="CW43" s="128"/>
      <c r="CX43" s="128"/>
      <c r="CY43" s="127"/>
      <c r="CZ43" s="155"/>
      <c r="DA43" s="155"/>
      <c r="DB43" s="127"/>
      <c r="DC43" s="153" t="s">
        <v>458</v>
      </c>
      <c r="DD43" s="128"/>
      <c r="DE43" s="128"/>
      <c r="DF43" s="128"/>
      <c r="DG43" s="128"/>
      <c r="DH43" s="128"/>
      <c r="DI43" s="128"/>
      <c r="DJ43" s="153" t="s">
        <v>458</v>
      </c>
      <c r="DK43" s="18"/>
      <c r="DL43" s="128"/>
      <c r="DM43" s="129"/>
      <c r="DN43" s="128"/>
      <c r="DO43" s="128"/>
      <c r="DQ43" s="153" t="s">
        <v>458</v>
      </c>
      <c r="DR43" s="128"/>
      <c r="DS43" s="131"/>
      <c r="DT43" s="131"/>
      <c r="DU43" s="128"/>
      <c r="DV43" s="128"/>
      <c r="DW43" s="128"/>
      <c r="DX43" s="128"/>
      <c r="DY43" s="128"/>
      <c r="DZ43" s="128"/>
      <c r="EA43" s="128"/>
      <c r="EB43" s="128"/>
      <c r="EC43" s="128"/>
      <c r="ED43" s="128"/>
      <c r="EE43" s="128"/>
      <c r="EF43" s="128"/>
      <c r="EG43" s="128"/>
      <c r="EH43" s="128"/>
      <c r="EI43" s="128"/>
      <c r="EJ43" s="128"/>
      <c r="EK43" s="128"/>
      <c r="EL43" s="128"/>
      <c r="EM43" s="128"/>
      <c r="EN43" s="128"/>
      <c r="EO43" s="128"/>
      <c r="EP43" s="128"/>
      <c r="EQ43" s="128"/>
      <c r="ER43" s="128"/>
      <c r="ES43" s="128"/>
      <c r="ET43" s="128"/>
      <c r="EU43" s="128"/>
      <c r="EV43" s="128"/>
      <c r="EW43" s="128"/>
      <c r="EX43" s="128"/>
      <c r="EY43" s="128"/>
      <c r="EZ43" s="128"/>
      <c r="FA43" s="128"/>
      <c r="FB43" s="128"/>
      <c r="FC43" s="128"/>
      <c r="FD43" s="128"/>
      <c r="FE43" s="128"/>
      <c r="FF43" s="128"/>
      <c r="FG43" s="128"/>
      <c r="FH43" s="128"/>
      <c r="FI43" s="128"/>
      <c r="FJ43" s="128"/>
      <c r="FK43" s="128"/>
      <c r="FL43" s="128"/>
      <c r="FM43" s="128"/>
      <c r="FN43" s="128"/>
      <c r="FO43" s="128"/>
      <c r="FP43" s="128"/>
      <c r="FQ43" s="128"/>
      <c r="FR43" s="128"/>
      <c r="FS43" s="128"/>
      <c r="FT43" s="128"/>
      <c r="FU43" s="128"/>
      <c r="FV43" s="128"/>
      <c r="FW43" s="128"/>
      <c r="FX43" s="128"/>
      <c r="FY43" s="128"/>
      <c r="FZ43" s="128"/>
      <c r="GA43" s="128"/>
      <c r="GB43" s="128"/>
      <c r="GC43" s="128"/>
      <c r="GD43" s="128"/>
      <c r="GE43" s="128"/>
      <c r="GF43" s="128"/>
      <c r="GG43" s="128"/>
      <c r="GH43" s="128"/>
      <c r="GI43" s="128"/>
      <c r="GJ43" s="128"/>
      <c r="GK43" s="128"/>
      <c r="GL43" s="128"/>
      <c r="GM43" s="128"/>
      <c r="GN43" s="128"/>
      <c r="GO43" s="128"/>
      <c r="GP43" s="128"/>
      <c r="GQ43" s="128"/>
      <c r="GR43" s="128"/>
      <c r="GS43" s="128"/>
      <c r="GT43" s="128"/>
      <c r="GU43" s="128"/>
      <c r="GV43" s="128"/>
      <c r="GW43" s="128"/>
      <c r="GX43" s="128"/>
      <c r="GY43" s="128"/>
      <c r="GZ43" s="128"/>
      <c r="HA43" s="128"/>
      <c r="HB43" s="128"/>
      <c r="HC43" s="128"/>
      <c r="HD43" s="128"/>
      <c r="HE43" s="128"/>
      <c r="HF43" s="128"/>
      <c r="HG43" s="128"/>
      <c r="HH43" s="128"/>
      <c r="HI43" s="128"/>
      <c r="HJ43" s="128"/>
      <c r="HK43" s="128"/>
      <c r="HL43" s="128"/>
      <c r="HM43" s="128"/>
      <c r="HN43" s="128"/>
      <c r="HO43" s="128"/>
      <c r="HP43" s="128"/>
      <c r="HQ43" s="128"/>
      <c r="HR43" s="128"/>
      <c r="HS43" s="128"/>
      <c r="HT43" s="128"/>
      <c r="HU43" s="128"/>
      <c r="HV43" s="128"/>
      <c r="HW43" s="128"/>
      <c r="HX43" s="128"/>
      <c r="HY43" s="128"/>
      <c r="HZ43" s="128"/>
      <c r="IA43" s="128"/>
      <c r="IB43" s="128"/>
      <c r="IC43" s="128"/>
      <c r="ID43" s="128"/>
      <c r="IE43" s="128"/>
      <c r="IF43" s="128"/>
      <c r="IG43" s="128"/>
      <c r="IH43" s="128"/>
      <c r="II43" s="128"/>
      <c r="IJ43" s="128"/>
    </row>
    <row r="44" spans="2:244" s="130" customFormat="1" ht="12.75">
      <c r="B44" s="153" t="s">
        <v>459</v>
      </c>
      <c r="C44" s="152"/>
      <c r="D44" s="152"/>
      <c r="E44" s="152"/>
      <c r="F44" s="152"/>
      <c r="G44" s="152"/>
      <c r="H44" s="127"/>
      <c r="I44" s="153" t="s">
        <v>459</v>
      </c>
      <c r="J44" s="152"/>
      <c r="K44" s="127"/>
      <c r="L44" s="155"/>
      <c r="M44" s="152"/>
      <c r="N44" s="127"/>
      <c r="O44" s="49"/>
      <c r="P44" s="153" t="s">
        <v>459</v>
      </c>
      <c r="Q44" s="49"/>
      <c r="R44" s="49"/>
      <c r="S44" s="127"/>
      <c r="T44" s="155"/>
      <c r="U44" s="152"/>
      <c r="V44" s="127"/>
      <c r="W44" s="153" t="s">
        <v>459</v>
      </c>
      <c r="X44" s="198"/>
      <c r="Y44" s="198"/>
      <c r="Z44" s="127"/>
      <c r="AA44" s="155"/>
      <c r="AB44" s="155"/>
      <c r="AC44" s="127"/>
      <c r="AD44" s="153" t="s">
        <v>459</v>
      </c>
      <c r="AE44" s="152"/>
      <c r="AF44" s="127"/>
      <c r="AG44" s="155"/>
      <c r="AH44" s="152"/>
      <c r="AI44" s="127"/>
      <c r="AJ44" s="152"/>
      <c r="AK44" s="153" t="s">
        <v>459</v>
      </c>
      <c r="AL44" s="152"/>
      <c r="AM44" s="127"/>
      <c r="AN44" s="127"/>
      <c r="AO44" s="152"/>
      <c r="AP44" s="152"/>
      <c r="AQ44" s="127"/>
      <c r="AR44" s="153" t="s">
        <v>459</v>
      </c>
      <c r="AS44" s="155"/>
      <c r="AT44" s="152"/>
      <c r="AU44" s="127"/>
      <c r="AV44" s="127"/>
      <c r="AW44" s="127"/>
      <c r="AX44" s="152"/>
      <c r="AY44" s="153" t="s">
        <v>459</v>
      </c>
      <c r="AZ44" s="152"/>
      <c r="BA44" s="152"/>
      <c r="BB44" s="127"/>
      <c r="BC44" s="152"/>
      <c r="BD44" s="152"/>
      <c r="BE44" s="127"/>
      <c r="BF44" s="153" t="s">
        <v>459</v>
      </c>
      <c r="BG44" s="152"/>
      <c r="BH44" s="127"/>
      <c r="BI44" s="128"/>
      <c r="BJ44" s="152"/>
      <c r="BK44" s="152"/>
      <c r="BL44" s="127"/>
      <c r="BM44" s="153" t="s">
        <v>459</v>
      </c>
      <c r="BN44" s="152"/>
      <c r="BO44" s="127"/>
      <c r="BP44" s="152"/>
      <c r="BQ44" s="152"/>
      <c r="BR44" s="127"/>
      <c r="BS44" s="152"/>
      <c r="BT44" s="153" t="s">
        <v>459</v>
      </c>
      <c r="BU44" s="127"/>
      <c r="BV44" s="128"/>
      <c r="BW44" s="128"/>
      <c r="BX44" s="152"/>
      <c r="BY44" s="152"/>
      <c r="BZ44" s="152"/>
      <c r="CA44" s="153" t="s">
        <v>459</v>
      </c>
      <c r="CB44" s="128"/>
      <c r="CC44" s="128"/>
      <c r="CD44" s="152"/>
      <c r="CE44" s="152"/>
      <c r="CF44" s="152"/>
      <c r="CG44" s="128"/>
      <c r="CH44" s="153" t="s">
        <v>459</v>
      </c>
      <c r="CI44" s="128"/>
      <c r="CJ44" s="128"/>
      <c r="CK44" s="155"/>
      <c r="CL44" s="155"/>
      <c r="CM44" s="128"/>
      <c r="CN44" s="128"/>
      <c r="CO44" s="153" t="s">
        <v>459</v>
      </c>
      <c r="CP44" s="114"/>
      <c r="CQ44" s="152"/>
      <c r="CR44" s="148"/>
      <c r="CS44" s="148"/>
      <c r="CT44" s="148"/>
      <c r="CU44" s="121"/>
      <c r="CV44" s="153" t="s">
        <v>459</v>
      </c>
      <c r="CW44" s="128"/>
      <c r="CX44" s="128"/>
      <c r="CY44" s="127"/>
      <c r="CZ44" s="155"/>
      <c r="DA44" s="155"/>
      <c r="DB44" s="127"/>
      <c r="DC44" s="153" t="s">
        <v>459</v>
      </c>
      <c r="DD44" s="128"/>
      <c r="DE44" s="128"/>
      <c r="DF44" s="128"/>
      <c r="DG44" s="128"/>
      <c r="DH44" s="128"/>
      <c r="DI44" s="128"/>
      <c r="DJ44" s="153" t="s">
        <v>459</v>
      </c>
      <c r="DK44" s="18"/>
      <c r="DL44" s="128"/>
      <c r="DM44" s="129"/>
      <c r="DN44" s="128"/>
      <c r="DO44" s="128"/>
      <c r="DQ44" s="153" t="s">
        <v>459</v>
      </c>
      <c r="DR44" s="128"/>
      <c r="DS44" s="131"/>
      <c r="DT44" s="131"/>
      <c r="DU44" s="128"/>
      <c r="DV44" s="128"/>
      <c r="DW44" s="128"/>
      <c r="DX44" s="128"/>
      <c r="DY44" s="128"/>
      <c r="DZ44" s="128"/>
      <c r="EA44" s="128"/>
      <c r="EB44" s="128"/>
      <c r="EC44" s="128"/>
      <c r="ED44" s="128"/>
      <c r="EE44" s="128"/>
      <c r="EF44" s="128"/>
      <c r="EG44" s="128"/>
      <c r="EH44" s="128"/>
      <c r="EI44" s="128"/>
      <c r="EJ44" s="128"/>
      <c r="EK44" s="128"/>
      <c r="EL44" s="128"/>
      <c r="EM44" s="128"/>
      <c r="EN44" s="128"/>
      <c r="EO44" s="128"/>
      <c r="EP44" s="128"/>
      <c r="EQ44" s="128"/>
      <c r="ER44" s="128"/>
      <c r="ES44" s="128"/>
      <c r="ET44" s="128"/>
      <c r="EU44" s="128"/>
      <c r="EV44" s="128"/>
      <c r="EW44" s="128"/>
      <c r="EX44" s="128"/>
      <c r="EY44" s="128"/>
      <c r="EZ44" s="128"/>
      <c r="FA44" s="128"/>
      <c r="FB44" s="128"/>
      <c r="FC44" s="128"/>
      <c r="FD44" s="128"/>
      <c r="FE44" s="128"/>
      <c r="FF44" s="128"/>
      <c r="FG44" s="128"/>
      <c r="FH44" s="128"/>
      <c r="FI44" s="128"/>
      <c r="FJ44" s="128"/>
      <c r="FK44" s="128"/>
      <c r="FL44" s="128"/>
      <c r="FM44" s="128"/>
      <c r="FN44" s="128"/>
      <c r="FO44" s="128"/>
      <c r="FP44" s="128"/>
      <c r="FQ44" s="128"/>
      <c r="FR44" s="128"/>
      <c r="FS44" s="128"/>
      <c r="FT44" s="128"/>
      <c r="FU44" s="128"/>
      <c r="FV44" s="128"/>
      <c r="FW44" s="128"/>
      <c r="FX44" s="128"/>
      <c r="FY44" s="128"/>
      <c r="FZ44" s="128"/>
      <c r="GA44" s="128"/>
      <c r="GB44" s="128"/>
      <c r="GC44" s="128"/>
      <c r="GD44" s="128"/>
      <c r="GE44" s="128"/>
      <c r="GF44" s="128"/>
      <c r="GG44" s="128"/>
      <c r="GH44" s="128"/>
      <c r="GI44" s="128"/>
      <c r="GJ44" s="128"/>
      <c r="GK44" s="128"/>
      <c r="GL44" s="128"/>
      <c r="GM44" s="128"/>
      <c r="GN44" s="128"/>
      <c r="GO44" s="128"/>
      <c r="GP44" s="128"/>
      <c r="GQ44" s="128"/>
      <c r="GR44" s="128"/>
      <c r="GS44" s="128"/>
      <c r="GT44" s="128"/>
      <c r="GU44" s="128"/>
      <c r="GV44" s="128"/>
      <c r="GW44" s="128"/>
      <c r="GX44" s="128"/>
      <c r="GY44" s="128"/>
      <c r="GZ44" s="128"/>
      <c r="HA44" s="128"/>
      <c r="HB44" s="128"/>
      <c r="HC44" s="128"/>
      <c r="HD44" s="128"/>
      <c r="HE44" s="128"/>
      <c r="HF44" s="128"/>
      <c r="HG44" s="128"/>
      <c r="HH44" s="128"/>
      <c r="HI44" s="128"/>
      <c r="HJ44" s="128"/>
      <c r="HK44" s="128"/>
      <c r="HL44" s="128"/>
      <c r="HM44" s="128"/>
      <c r="HN44" s="128"/>
      <c r="HO44" s="128"/>
      <c r="HP44" s="128"/>
      <c r="HQ44" s="128"/>
      <c r="HR44" s="128"/>
      <c r="HS44" s="128"/>
      <c r="HT44" s="128"/>
      <c r="HU44" s="128"/>
      <c r="HV44" s="128"/>
      <c r="HW44" s="128"/>
      <c r="HX44" s="128"/>
      <c r="HY44" s="128"/>
      <c r="HZ44" s="128"/>
      <c r="IA44" s="128"/>
      <c r="IB44" s="128"/>
      <c r="IC44" s="128"/>
      <c r="ID44" s="128"/>
      <c r="IE44" s="128"/>
      <c r="IF44" s="128"/>
      <c r="IG44" s="128"/>
      <c r="IH44" s="128"/>
      <c r="II44" s="128"/>
      <c r="IJ44" s="128"/>
    </row>
    <row r="45" spans="2:244" s="130" customFormat="1" ht="12.75">
      <c r="B45" s="137" t="s">
        <v>452</v>
      </c>
      <c r="C45" s="152"/>
      <c r="D45" s="152"/>
      <c r="E45" s="152"/>
      <c r="F45" s="152"/>
      <c r="G45" s="152"/>
      <c r="H45" s="127"/>
      <c r="I45" s="137" t="s">
        <v>452</v>
      </c>
      <c r="J45" s="152"/>
      <c r="K45" s="127"/>
      <c r="L45" s="155"/>
      <c r="M45" s="152"/>
      <c r="N45" s="127"/>
      <c r="O45" s="49"/>
      <c r="P45" s="137" t="s">
        <v>452</v>
      </c>
      <c r="Q45" s="49"/>
      <c r="R45" s="49"/>
      <c r="S45" s="127"/>
      <c r="T45" s="155"/>
      <c r="U45" s="152"/>
      <c r="V45" s="127"/>
      <c r="W45" s="137" t="s">
        <v>452</v>
      </c>
      <c r="X45" s="198"/>
      <c r="Y45" s="198"/>
      <c r="Z45" s="127"/>
      <c r="AA45" s="155"/>
      <c r="AB45" s="155"/>
      <c r="AC45" s="127"/>
      <c r="AD45" s="137" t="s">
        <v>452</v>
      </c>
      <c r="AE45" s="152"/>
      <c r="AF45" s="127"/>
      <c r="AG45" s="155"/>
      <c r="AH45" s="152"/>
      <c r="AI45" s="127"/>
      <c r="AJ45" s="152"/>
      <c r="AK45" s="137" t="s">
        <v>452</v>
      </c>
      <c r="AL45" s="152"/>
      <c r="AM45" s="127"/>
      <c r="AN45" s="127"/>
      <c r="AO45" s="152"/>
      <c r="AP45" s="152"/>
      <c r="AQ45" s="127"/>
      <c r="AR45" s="137" t="s">
        <v>452</v>
      </c>
      <c r="AS45" s="155"/>
      <c r="AT45" s="152"/>
      <c r="AU45" s="127"/>
      <c r="AV45" s="127"/>
      <c r="AW45" s="127"/>
      <c r="AX45" s="152"/>
      <c r="AY45" s="137" t="s">
        <v>452</v>
      </c>
      <c r="AZ45" s="152"/>
      <c r="BA45" s="152"/>
      <c r="BB45" s="127"/>
      <c r="BC45" s="152"/>
      <c r="BD45" s="152"/>
      <c r="BE45" s="127"/>
      <c r="BF45" s="137" t="s">
        <v>452</v>
      </c>
      <c r="BG45" s="152"/>
      <c r="BH45" s="127"/>
      <c r="BI45" s="128"/>
      <c r="BJ45" s="152"/>
      <c r="BK45" s="152"/>
      <c r="BL45" s="127"/>
      <c r="BM45" s="137" t="s">
        <v>452</v>
      </c>
      <c r="BN45" s="152"/>
      <c r="BO45" s="127"/>
      <c r="BP45" s="152"/>
      <c r="BQ45" s="152"/>
      <c r="BR45" s="127"/>
      <c r="BS45" s="152"/>
      <c r="BT45" s="137" t="s">
        <v>452</v>
      </c>
      <c r="BU45" s="127"/>
      <c r="BV45" s="128"/>
      <c r="BW45" s="128"/>
      <c r="BX45" s="152"/>
      <c r="BY45" s="152"/>
      <c r="BZ45" s="152"/>
      <c r="CA45" s="137" t="s">
        <v>452</v>
      </c>
      <c r="CB45" s="128"/>
      <c r="CC45" s="128"/>
      <c r="CD45" s="152"/>
      <c r="CE45" s="152"/>
      <c r="CF45" s="152"/>
      <c r="CG45" s="128"/>
      <c r="CH45" s="137" t="s">
        <v>452</v>
      </c>
      <c r="CI45" s="128"/>
      <c r="CJ45" s="128"/>
      <c r="CK45" s="155"/>
      <c r="CL45" s="155"/>
      <c r="CM45" s="128"/>
      <c r="CN45" s="128"/>
      <c r="CO45" s="137" t="s">
        <v>452</v>
      </c>
      <c r="CP45" s="114"/>
      <c r="CQ45" s="152"/>
      <c r="CR45" s="148"/>
      <c r="CS45" s="148"/>
      <c r="CT45" s="148"/>
      <c r="CU45" s="121"/>
      <c r="CV45" s="137" t="s">
        <v>452</v>
      </c>
      <c r="CW45" s="128"/>
      <c r="CX45" s="128"/>
      <c r="CY45" s="127"/>
      <c r="CZ45" s="155"/>
      <c r="DA45" s="155"/>
      <c r="DB45" s="127"/>
      <c r="DC45" s="137" t="s">
        <v>452</v>
      </c>
      <c r="DD45" s="128"/>
      <c r="DE45" s="128"/>
      <c r="DF45" s="128"/>
      <c r="DG45" s="128"/>
      <c r="DH45" s="128"/>
      <c r="DI45" s="128"/>
      <c r="DJ45" s="137" t="s">
        <v>452</v>
      </c>
      <c r="DK45" s="18"/>
      <c r="DL45" s="128"/>
      <c r="DM45" s="129"/>
      <c r="DN45" s="128"/>
      <c r="DO45" s="128"/>
      <c r="DQ45" s="137" t="s">
        <v>452</v>
      </c>
      <c r="DR45" s="128"/>
      <c r="DS45" s="131"/>
      <c r="DT45" s="131"/>
      <c r="DU45" s="128"/>
      <c r="DV45" s="128"/>
      <c r="DW45" s="128"/>
      <c r="DX45" s="128"/>
      <c r="DY45" s="128"/>
      <c r="DZ45" s="128"/>
      <c r="EA45" s="128"/>
      <c r="EB45" s="128"/>
      <c r="EC45" s="128"/>
      <c r="ED45" s="128"/>
      <c r="EE45" s="128"/>
      <c r="EF45" s="128"/>
      <c r="EG45" s="128"/>
      <c r="EH45" s="128"/>
      <c r="EI45" s="128"/>
      <c r="EJ45" s="128"/>
      <c r="EK45" s="128"/>
      <c r="EL45" s="128"/>
      <c r="EM45" s="128"/>
      <c r="EN45" s="128"/>
      <c r="EO45" s="128"/>
      <c r="EP45" s="128"/>
      <c r="EQ45" s="128"/>
      <c r="ER45" s="128"/>
      <c r="ES45" s="128"/>
      <c r="ET45" s="128"/>
      <c r="EU45" s="128"/>
      <c r="EV45" s="128"/>
      <c r="EW45" s="128"/>
      <c r="EX45" s="128"/>
      <c r="EY45" s="128"/>
      <c r="EZ45" s="128"/>
      <c r="FA45" s="128"/>
      <c r="FB45" s="128"/>
      <c r="FC45" s="128"/>
      <c r="FD45" s="128"/>
      <c r="FE45" s="128"/>
      <c r="FF45" s="128"/>
      <c r="FG45" s="128"/>
      <c r="FH45" s="128"/>
      <c r="FI45" s="128"/>
      <c r="FJ45" s="128"/>
      <c r="FK45" s="128"/>
      <c r="FL45" s="128"/>
      <c r="FM45" s="128"/>
      <c r="FN45" s="128"/>
      <c r="FO45" s="128"/>
      <c r="FP45" s="128"/>
      <c r="FQ45" s="128"/>
      <c r="FR45" s="128"/>
      <c r="FS45" s="128"/>
      <c r="FT45" s="128"/>
      <c r="FU45" s="128"/>
      <c r="FV45" s="128"/>
      <c r="FW45" s="128"/>
      <c r="FX45" s="128"/>
      <c r="FY45" s="128"/>
      <c r="FZ45" s="128"/>
      <c r="GA45" s="128"/>
      <c r="GB45" s="128"/>
      <c r="GC45" s="128"/>
      <c r="GD45" s="128"/>
      <c r="GE45" s="128"/>
      <c r="GF45" s="128"/>
      <c r="GG45" s="128"/>
      <c r="GH45" s="128"/>
      <c r="GI45" s="128"/>
      <c r="GJ45" s="128"/>
      <c r="GK45" s="128"/>
      <c r="GL45" s="128"/>
      <c r="GM45" s="128"/>
      <c r="GN45" s="128"/>
      <c r="GO45" s="128"/>
      <c r="GP45" s="128"/>
      <c r="GQ45" s="128"/>
      <c r="GR45" s="128"/>
      <c r="GS45" s="128"/>
      <c r="GT45" s="128"/>
      <c r="GU45" s="128"/>
      <c r="GV45" s="128"/>
      <c r="GW45" s="128"/>
      <c r="GX45" s="128"/>
      <c r="GY45" s="128"/>
      <c r="GZ45" s="128"/>
      <c r="HA45" s="128"/>
      <c r="HB45" s="128"/>
      <c r="HC45" s="128"/>
      <c r="HD45" s="128"/>
      <c r="HE45" s="128"/>
      <c r="HF45" s="128"/>
      <c r="HG45" s="128"/>
      <c r="HH45" s="128"/>
      <c r="HI45" s="128"/>
      <c r="HJ45" s="128"/>
      <c r="HK45" s="128"/>
      <c r="HL45" s="128"/>
      <c r="HM45" s="128"/>
      <c r="HN45" s="128"/>
      <c r="HO45" s="128"/>
      <c r="HP45" s="128"/>
      <c r="HQ45" s="128"/>
      <c r="HR45" s="128"/>
      <c r="HS45" s="128"/>
      <c r="HT45" s="128"/>
      <c r="HU45" s="128"/>
      <c r="HV45" s="128"/>
      <c r="HW45" s="128"/>
      <c r="HX45" s="128"/>
      <c r="HY45" s="128"/>
      <c r="HZ45" s="128"/>
      <c r="IA45" s="128"/>
      <c r="IB45" s="128"/>
      <c r="IC45" s="128"/>
      <c r="ID45" s="128"/>
      <c r="IE45" s="128"/>
      <c r="IF45" s="128"/>
      <c r="IG45" s="128"/>
      <c r="IH45" s="128"/>
      <c r="II45" s="128"/>
      <c r="IJ45" s="128"/>
    </row>
    <row r="46" spans="2:244" s="130" customFormat="1" ht="12.75">
      <c r="B46" s="137" t="s">
        <v>453</v>
      </c>
      <c r="C46" s="152"/>
      <c r="D46" s="152"/>
      <c r="E46" s="152"/>
      <c r="F46" s="152"/>
      <c r="G46" s="152"/>
      <c r="H46" s="127"/>
      <c r="I46" s="137" t="s">
        <v>453</v>
      </c>
      <c r="J46" s="152"/>
      <c r="K46" s="127"/>
      <c r="L46" s="155"/>
      <c r="M46" s="152"/>
      <c r="N46" s="127"/>
      <c r="O46" s="49"/>
      <c r="P46" s="137" t="s">
        <v>453</v>
      </c>
      <c r="Q46" s="49"/>
      <c r="R46" s="49"/>
      <c r="S46" s="127"/>
      <c r="T46" s="155"/>
      <c r="U46" s="152"/>
      <c r="V46" s="127"/>
      <c r="W46" s="137" t="s">
        <v>453</v>
      </c>
      <c r="X46" s="198"/>
      <c r="Y46" s="198"/>
      <c r="Z46" s="127"/>
      <c r="AA46" s="155"/>
      <c r="AB46" s="155"/>
      <c r="AC46" s="127"/>
      <c r="AD46" s="137" t="s">
        <v>453</v>
      </c>
      <c r="AE46" s="152"/>
      <c r="AF46" s="127"/>
      <c r="AG46" s="155"/>
      <c r="AH46" s="152"/>
      <c r="AI46" s="127"/>
      <c r="AJ46" s="152"/>
      <c r="AK46" s="137" t="s">
        <v>453</v>
      </c>
      <c r="AL46" s="152"/>
      <c r="AM46" s="127"/>
      <c r="AN46" s="127"/>
      <c r="AO46" s="152"/>
      <c r="AP46" s="152"/>
      <c r="AQ46" s="127"/>
      <c r="AR46" s="137" t="s">
        <v>453</v>
      </c>
      <c r="AS46" s="155"/>
      <c r="AT46" s="152"/>
      <c r="AU46" s="127"/>
      <c r="AV46" s="127"/>
      <c r="AW46" s="127"/>
      <c r="AX46" s="152"/>
      <c r="AY46" s="137" t="s">
        <v>453</v>
      </c>
      <c r="AZ46" s="152"/>
      <c r="BA46" s="152"/>
      <c r="BB46" s="127"/>
      <c r="BC46" s="152"/>
      <c r="BD46" s="152"/>
      <c r="BE46" s="127"/>
      <c r="BF46" s="137" t="s">
        <v>453</v>
      </c>
      <c r="BG46" s="152"/>
      <c r="BH46" s="127"/>
      <c r="BI46" s="128"/>
      <c r="BJ46" s="152"/>
      <c r="BK46" s="152"/>
      <c r="BL46" s="127"/>
      <c r="BM46" s="137" t="s">
        <v>453</v>
      </c>
      <c r="BN46" s="152"/>
      <c r="BO46" s="127"/>
      <c r="BP46" s="152"/>
      <c r="BQ46" s="152"/>
      <c r="BR46" s="127"/>
      <c r="BS46" s="152"/>
      <c r="BT46" s="137" t="s">
        <v>453</v>
      </c>
      <c r="BU46" s="127"/>
      <c r="BV46" s="128"/>
      <c r="BW46" s="128"/>
      <c r="BX46" s="152"/>
      <c r="BY46" s="152"/>
      <c r="BZ46" s="152"/>
      <c r="CA46" s="137" t="s">
        <v>453</v>
      </c>
      <c r="CB46" s="128"/>
      <c r="CC46" s="128"/>
      <c r="CD46" s="152"/>
      <c r="CE46" s="152"/>
      <c r="CF46" s="152"/>
      <c r="CG46" s="128"/>
      <c r="CH46" s="137" t="s">
        <v>453</v>
      </c>
      <c r="CI46" s="128"/>
      <c r="CJ46" s="128"/>
      <c r="CK46" s="155"/>
      <c r="CL46" s="155"/>
      <c r="CM46" s="128"/>
      <c r="CN46" s="128"/>
      <c r="CO46" s="137" t="s">
        <v>453</v>
      </c>
      <c r="CP46" s="114"/>
      <c r="CQ46" s="152"/>
      <c r="CR46" s="148"/>
      <c r="CS46" s="148"/>
      <c r="CT46" s="148"/>
      <c r="CU46" s="121"/>
      <c r="CV46" s="137" t="s">
        <v>453</v>
      </c>
      <c r="CW46" s="128"/>
      <c r="CX46" s="128"/>
      <c r="CY46" s="127"/>
      <c r="CZ46" s="155"/>
      <c r="DA46" s="155"/>
      <c r="DB46" s="127"/>
      <c r="DC46" s="137" t="s">
        <v>453</v>
      </c>
      <c r="DD46" s="128"/>
      <c r="DE46" s="128"/>
      <c r="DF46" s="128"/>
      <c r="DG46" s="128"/>
      <c r="DH46" s="128"/>
      <c r="DI46" s="128"/>
      <c r="DJ46" s="137" t="s">
        <v>453</v>
      </c>
      <c r="DK46" s="18"/>
      <c r="DL46" s="128"/>
      <c r="DM46" s="129"/>
      <c r="DN46" s="128"/>
      <c r="DO46" s="128"/>
      <c r="DQ46" s="137" t="s">
        <v>453</v>
      </c>
      <c r="DR46" s="128"/>
      <c r="DS46" s="131"/>
      <c r="DT46" s="131"/>
      <c r="DU46" s="128"/>
      <c r="DV46" s="128"/>
      <c r="DW46" s="128"/>
      <c r="DX46" s="128"/>
      <c r="DY46" s="128"/>
      <c r="DZ46" s="128"/>
      <c r="EA46" s="128"/>
      <c r="EB46" s="128"/>
      <c r="EC46" s="128"/>
      <c r="ED46" s="128"/>
      <c r="EE46" s="128"/>
      <c r="EF46" s="128"/>
      <c r="EG46" s="128"/>
      <c r="EH46" s="128"/>
      <c r="EI46" s="128"/>
      <c r="EJ46" s="128"/>
      <c r="EK46" s="128"/>
      <c r="EL46" s="128"/>
      <c r="EM46" s="128"/>
      <c r="EN46" s="128"/>
      <c r="EO46" s="128"/>
      <c r="EP46" s="128"/>
      <c r="EQ46" s="128"/>
      <c r="ER46" s="128"/>
      <c r="ES46" s="128"/>
      <c r="ET46" s="128"/>
      <c r="EU46" s="128"/>
      <c r="EV46" s="128"/>
      <c r="EW46" s="128"/>
      <c r="EX46" s="128"/>
      <c r="EY46" s="128"/>
      <c r="EZ46" s="128"/>
      <c r="FA46" s="128"/>
      <c r="FB46" s="128"/>
      <c r="FC46" s="128"/>
      <c r="FD46" s="128"/>
      <c r="FE46" s="128"/>
      <c r="FF46" s="128"/>
      <c r="FG46" s="128"/>
      <c r="FH46" s="128"/>
      <c r="FI46" s="128"/>
      <c r="FJ46" s="128"/>
      <c r="FK46" s="128"/>
      <c r="FL46" s="128"/>
      <c r="FM46" s="128"/>
      <c r="FN46" s="128"/>
      <c r="FO46" s="128"/>
      <c r="FP46" s="128"/>
      <c r="FQ46" s="128"/>
      <c r="FR46" s="128"/>
      <c r="FS46" s="128"/>
      <c r="FT46" s="128"/>
      <c r="FU46" s="128"/>
      <c r="FV46" s="128"/>
      <c r="FW46" s="128"/>
      <c r="FX46" s="128"/>
      <c r="FY46" s="128"/>
      <c r="FZ46" s="128"/>
      <c r="GA46" s="128"/>
      <c r="GB46" s="128"/>
      <c r="GC46" s="128"/>
      <c r="GD46" s="128"/>
      <c r="GE46" s="128"/>
      <c r="GF46" s="128"/>
      <c r="GG46" s="128"/>
      <c r="GH46" s="128"/>
      <c r="GI46" s="128"/>
      <c r="GJ46" s="128"/>
      <c r="GK46" s="128"/>
      <c r="GL46" s="128"/>
      <c r="GM46" s="128"/>
      <c r="GN46" s="128"/>
      <c r="GO46" s="128"/>
      <c r="GP46" s="128"/>
      <c r="GQ46" s="128"/>
      <c r="GR46" s="128"/>
      <c r="GS46" s="128"/>
      <c r="GT46" s="128"/>
      <c r="GU46" s="128"/>
      <c r="GV46" s="128"/>
      <c r="GW46" s="128"/>
      <c r="GX46" s="128"/>
      <c r="GY46" s="128"/>
      <c r="GZ46" s="128"/>
      <c r="HA46" s="128"/>
      <c r="HB46" s="128"/>
      <c r="HC46" s="128"/>
      <c r="HD46" s="128"/>
      <c r="HE46" s="128"/>
      <c r="HF46" s="128"/>
      <c r="HG46" s="128"/>
      <c r="HH46" s="128"/>
      <c r="HI46" s="128"/>
      <c r="HJ46" s="128"/>
      <c r="HK46" s="128"/>
      <c r="HL46" s="128"/>
      <c r="HM46" s="128"/>
      <c r="HN46" s="128"/>
      <c r="HO46" s="128"/>
      <c r="HP46" s="128"/>
      <c r="HQ46" s="128"/>
      <c r="HR46" s="128"/>
      <c r="HS46" s="128"/>
      <c r="HT46" s="128"/>
      <c r="HU46" s="128"/>
      <c r="HV46" s="128"/>
      <c r="HW46" s="128"/>
      <c r="HX46" s="128"/>
      <c r="HY46" s="128"/>
      <c r="HZ46" s="128"/>
      <c r="IA46" s="128"/>
      <c r="IB46" s="128"/>
      <c r="IC46" s="128"/>
      <c r="ID46" s="128"/>
      <c r="IE46" s="128"/>
      <c r="IF46" s="128"/>
      <c r="IG46" s="128"/>
      <c r="IH46" s="128"/>
      <c r="II46" s="128"/>
      <c r="IJ46" s="128"/>
    </row>
    <row r="47" spans="2:244" s="130" customFormat="1" ht="12.75">
      <c r="B47" s="153" t="s">
        <v>460</v>
      </c>
      <c r="C47" s="152"/>
      <c r="D47" s="152"/>
      <c r="E47" s="152"/>
      <c r="F47" s="152"/>
      <c r="G47" s="152"/>
      <c r="H47" s="127"/>
      <c r="I47" s="153" t="s">
        <v>460</v>
      </c>
      <c r="J47" s="152"/>
      <c r="K47" s="127"/>
      <c r="L47" s="155"/>
      <c r="M47" s="152"/>
      <c r="N47" s="127"/>
      <c r="O47" s="49"/>
      <c r="P47" s="153" t="s">
        <v>460</v>
      </c>
      <c r="Q47" s="49"/>
      <c r="R47" s="49"/>
      <c r="S47" s="127"/>
      <c r="T47" s="155"/>
      <c r="U47" s="152"/>
      <c r="V47" s="127"/>
      <c r="W47" s="153" t="s">
        <v>460</v>
      </c>
      <c r="X47" s="198"/>
      <c r="Y47" s="198"/>
      <c r="Z47" s="127"/>
      <c r="AA47" s="155"/>
      <c r="AB47" s="155"/>
      <c r="AC47" s="127"/>
      <c r="AD47" s="153" t="s">
        <v>460</v>
      </c>
      <c r="AE47" s="152"/>
      <c r="AF47" s="127"/>
      <c r="AG47" s="155"/>
      <c r="AH47" s="152"/>
      <c r="AI47" s="127"/>
      <c r="AJ47" s="152"/>
      <c r="AK47" s="153" t="s">
        <v>460</v>
      </c>
      <c r="AL47" s="152"/>
      <c r="AM47" s="127"/>
      <c r="AN47" s="127"/>
      <c r="AO47" s="152"/>
      <c r="AP47" s="152"/>
      <c r="AQ47" s="127"/>
      <c r="AR47" s="153" t="s">
        <v>460</v>
      </c>
      <c r="AS47" s="155"/>
      <c r="AT47" s="152"/>
      <c r="AU47" s="127"/>
      <c r="AV47" s="127"/>
      <c r="AW47" s="127"/>
      <c r="AX47" s="152"/>
      <c r="AY47" s="153" t="s">
        <v>460</v>
      </c>
      <c r="AZ47" s="152"/>
      <c r="BA47" s="152"/>
      <c r="BB47" s="127"/>
      <c r="BC47" s="152"/>
      <c r="BD47" s="152"/>
      <c r="BE47" s="127"/>
      <c r="BF47" s="153" t="s">
        <v>460</v>
      </c>
      <c r="BG47" s="152"/>
      <c r="BH47" s="127"/>
      <c r="BI47" s="128"/>
      <c r="BJ47" s="152"/>
      <c r="BK47" s="152"/>
      <c r="BL47" s="127"/>
      <c r="BM47" s="153" t="s">
        <v>460</v>
      </c>
      <c r="BN47" s="152"/>
      <c r="BO47" s="127"/>
      <c r="BP47" s="152"/>
      <c r="BQ47" s="152"/>
      <c r="BR47" s="127"/>
      <c r="BS47" s="152"/>
      <c r="BT47" s="153" t="s">
        <v>460</v>
      </c>
      <c r="BU47" s="127"/>
      <c r="BV47" s="128"/>
      <c r="BW47" s="128"/>
      <c r="BX47" s="152"/>
      <c r="BY47" s="152"/>
      <c r="BZ47" s="152"/>
      <c r="CA47" s="153" t="s">
        <v>460</v>
      </c>
      <c r="CB47" s="128"/>
      <c r="CC47" s="128"/>
      <c r="CD47" s="152"/>
      <c r="CE47" s="152"/>
      <c r="CF47" s="152"/>
      <c r="CG47" s="128"/>
      <c r="CH47" s="153" t="s">
        <v>460</v>
      </c>
      <c r="CI47" s="128"/>
      <c r="CJ47" s="128"/>
      <c r="CK47" s="155"/>
      <c r="CL47" s="155"/>
      <c r="CM47" s="128"/>
      <c r="CN47" s="128"/>
      <c r="CO47" s="153" t="s">
        <v>460</v>
      </c>
      <c r="CP47" s="114"/>
      <c r="CQ47" s="152"/>
      <c r="CR47" s="148"/>
      <c r="CS47" s="148"/>
      <c r="CT47" s="148"/>
      <c r="CU47" s="121"/>
      <c r="CV47" s="153" t="s">
        <v>460</v>
      </c>
      <c r="CW47" s="128"/>
      <c r="CX47" s="128"/>
      <c r="CY47" s="127"/>
      <c r="CZ47" s="155"/>
      <c r="DA47" s="155"/>
      <c r="DB47" s="127"/>
      <c r="DC47" s="153" t="s">
        <v>460</v>
      </c>
      <c r="DD47" s="128"/>
      <c r="DE47" s="128"/>
      <c r="DF47" s="128"/>
      <c r="DG47" s="128"/>
      <c r="DH47" s="128"/>
      <c r="DI47" s="128"/>
      <c r="DJ47" s="153" t="s">
        <v>460</v>
      </c>
      <c r="DK47" s="18"/>
      <c r="DL47" s="128"/>
      <c r="DM47" s="129"/>
      <c r="DN47" s="128"/>
      <c r="DO47" s="128"/>
      <c r="DQ47" s="153" t="s">
        <v>460</v>
      </c>
      <c r="DR47" s="128"/>
      <c r="DS47" s="131"/>
      <c r="DT47" s="131"/>
      <c r="DU47" s="128"/>
      <c r="DV47" s="128"/>
      <c r="DW47" s="128"/>
      <c r="DX47" s="128"/>
      <c r="DY47" s="128"/>
      <c r="DZ47" s="128"/>
      <c r="EA47" s="128"/>
      <c r="EB47" s="128"/>
      <c r="EC47" s="128"/>
      <c r="ED47" s="128"/>
      <c r="EE47" s="128"/>
      <c r="EF47" s="128"/>
      <c r="EG47" s="128"/>
      <c r="EH47" s="128"/>
      <c r="EI47" s="128"/>
      <c r="EJ47" s="128"/>
      <c r="EK47" s="128"/>
      <c r="EL47" s="128"/>
      <c r="EM47" s="128"/>
      <c r="EN47" s="128"/>
      <c r="EO47" s="128"/>
      <c r="EP47" s="128"/>
      <c r="EQ47" s="128"/>
      <c r="ER47" s="128"/>
      <c r="ES47" s="128"/>
      <c r="ET47" s="128"/>
      <c r="EU47" s="128"/>
      <c r="EV47" s="128"/>
      <c r="EW47" s="128"/>
      <c r="EX47" s="128"/>
      <c r="EY47" s="128"/>
      <c r="EZ47" s="128"/>
      <c r="FA47" s="128"/>
      <c r="FB47" s="128"/>
      <c r="FC47" s="128"/>
      <c r="FD47" s="128"/>
      <c r="FE47" s="128"/>
      <c r="FF47" s="128"/>
      <c r="FG47" s="128"/>
      <c r="FH47" s="128"/>
      <c r="FI47" s="128"/>
      <c r="FJ47" s="128"/>
      <c r="FK47" s="128"/>
      <c r="FL47" s="128"/>
      <c r="FM47" s="128"/>
      <c r="FN47" s="128"/>
      <c r="FO47" s="128"/>
      <c r="FP47" s="128"/>
      <c r="FQ47" s="128"/>
      <c r="FR47" s="128"/>
      <c r="FS47" s="128"/>
      <c r="FT47" s="128"/>
      <c r="FU47" s="128"/>
      <c r="FV47" s="128"/>
      <c r="FW47" s="128"/>
      <c r="FX47" s="128"/>
      <c r="FY47" s="128"/>
      <c r="FZ47" s="128"/>
      <c r="GA47" s="128"/>
      <c r="GB47" s="128"/>
      <c r="GC47" s="128"/>
      <c r="GD47" s="128"/>
      <c r="GE47" s="128"/>
      <c r="GF47" s="128"/>
      <c r="GG47" s="128"/>
      <c r="GH47" s="128"/>
      <c r="GI47" s="128"/>
      <c r="GJ47" s="128"/>
      <c r="GK47" s="128"/>
      <c r="GL47" s="128"/>
      <c r="GM47" s="128"/>
      <c r="GN47" s="128"/>
      <c r="GO47" s="128"/>
      <c r="GP47" s="128"/>
      <c r="GQ47" s="128"/>
      <c r="GR47" s="128"/>
      <c r="GS47" s="128"/>
      <c r="GT47" s="128"/>
      <c r="GU47" s="128"/>
      <c r="GV47" s="128"/>
      <c r="GW47" s="128"/>
      <c r="GX47" s="128"/>
      <c r="GY47" s="128"/>
      <c r="GZ47" s="128"/>
      <c r="HA47" s="128"/>
      <c r="HB47" s="128"/>
      <c r="HC47" s="128"/>
      <c r="HD47" s="128"/>
      <c r="HE47" s="128"/>
      <c r="HF47" s="128"/>
      <c r="HG47" s="128"/>
      <c r="HH47" s="128"/>
      <c r="HI47" s="128"/>
      <c r="HJ47" s="128"/>
      <c r="HK47" s="128"/>
      <c r="HL47" s="128"/>
      <c r="HM47" s="128"/>
      <c r="HN47" s="128"/>
      <c r="HO47" s="128"/>
      <c r="HP47" s="128"/>
      <c r="HQ47" s="128"/>
      <c r="HR47" s="128"/>
      <c r="HS47" s="128"/>
      <c r="HT47" s="128"/>
      <c r="HU47" s="128"/>
      <c r="HV47" s="128"/>
      <c r="HW47" s="128"/>
      <c r="HX47" s="128"/>
      <c r="HY47" s="128"/>
      <c r="HZ47" s="128"/>
      <c r="IA47" s="128"/>
      <c r="IB47" s="128"/>
      <c r="IC47" s="128"/>
      <c r="ID47" s="128"/>
      <c r="IE47" s="128"/>
      <c r="IF47" s="128"/>
      <c r="IG47" s="128"/>
      <c r="IH47" s="128"/>
      <c r="II47" s="128"/>
      <c r="IJ47" s="128"/>
    </row>
    <row r="48" spans="2:244" s="130" customFormat="1" ht="12.75">
      <c r="B48" s="153" t="s">
        <v>454</v>
      </c>
      <c r="C48" s="152"/>
      <c r="D48" s="152"/>
      <c r="E48" s="152"/>
      <c r="F48" s="152"/>
      <c r="G48" s="152"/>
      <c r="H48" s="127"/>
      <c r="I48" s="153" t="s">
        <v>454</v>
      </c>
      <c r="J48" s="152"/>
      <c r="K48" s="127"/>
      <c r="L48" s="155"/>
      <c r="M48" s="152"/>
      <c r="N48" s="127"/>
      <c r="O48" s="49"/>
      <c r="P48" s="153" t="s">
        <v>454</v>
      </c>
      <c r="Q48" s="49"/>
      <c r="R48" s="49"/>
      <c r="S48" s="127"/>
      <c r="T48" s="155"/>
      <c r="U48" s="152"/>
      <c r="V48" s="127"/>
      <c r="W48" s="153" t="s">
        <v>454</v>
      </c>
      <c r="X48" s="198"/>
      <c r="Y48" s="198"/>
      <c r="Z48" s="127"/>
      <c r="AA48" s="155"/>
      <c r="AB48" s="155"/>
      <c r="AC48" s="127"/>
      <c r="AD48" s="153" t="s">
        <v>454</v>
      </c>
      <c r="AE48" s="152"/>
      <c r="AF48" s="127"/>
      <c r="AG48" s="155"/>
      <c r="AH48" s="152"/>
      <c r="AI48" s="127"/>
      <c r="AJ48" s="152"/>
      <c r="AK48" s="153" t="s">
        <v>454</v>
      </c>
      <c r="AL48" s="152"/>
      <c r="AM48" s="127"/>
      <c r="AN48" s="127"/>
      <c r="AO48" s="152"/>
      <c r="AP48" s="152"/>
      <c r="AQ48" s="127"/>
      <c r="AR48" s="153" t="s">
        <v>454</v>
      </c>
      <c r="AS48" s="155"/>
      <c r="AT48" s="152"/>
      <c r="AU48" s="127"/>
      <c r="AV48" s="127"/>
      <c r="AW48" s="127"/>
      <c r="AX48" s="152"/>
      <c r="AY48" s="153" t="s">
        <v>454</v>
      </c>
      <c r="AZ48" s="152"/>
      <c r="BA48" s="152"/>
      <c r="BB48" s="127"/>
      <c r="BC48" s="152"/>
      <c r="BD48" s="152"/>
      <c r="BE48" s="127"/>
      <c r="BF48" s="153" t="s">
        <v>454</v>
      </c>
      <c r="BG48" s="152"/>
      <c r="BH48" s="127"/>
      <c r="BI48" s="128"/>
      <c r="BJ48" s="152"/>
      <c r="BK48" s="152"/>
      <c r="BL48" s="127"/>
      <c r="BM48" s="153" t="s">
        <v>454</v>
      </c>
      <c r="BN48" s="152"/>
      <c r="BO48" s="127"/>
      <c r="BP48" s="152"/>
      <c r="BQ48" s="152"/>
      <c r="BR48" s="127"/>
      <c r="BS48" s="152"/>
      <c r="BT48" s="153" t="s">
        <v>454</v>
      </c>
      <c r="BU48" s="127"/>
      <c r="BV48" s="128"/>
      <c r="BW48" s="128"/>
      <c r="BX48" s="152"/>
      <c r="BY48" s="152"/>
      <c r="BZ48" s="152"/>
      <c r="CA48" s="153" t="s">
        <v>454</v>
      </c>
      <c r="CB48" s="128"/>
      <c r="CC48" s="128"/>
      <c r="CD48" s="152"/>
      <c r="CE48" s="152"/>
      <c r="CF48" s="152"/>
      <c r="CG48" s="128"/>
      <c r="CH48" s="153" t="s">
        <v>454</v>
      </c>
      <c r="CI48" s="128"/>
      <c r="CJ48" s="128"/>
      <c r="CK48" s="155"/>
      <c r="CL48" s="155"/>
      <c r="CM48" s="128"/>
      <c r="CN48" s="128"/>
      <c r="CO48" s="153" t="s">
        <v>454</v>
      </c>
      <c r="CP48" s="114"/>
      <c r="CQ48" s="152"/>
      <c r="CR48" s="148"/>
      <c r="CS48" s="148"/>
      <c r="CT48" s="148"/>
      <c r="CU48" s="121"/>
      <c r="CV48" s="153" t="s">
        <v>454</v>
      </c>
      <c r="CW48" s="128"/>
      <c r="CX48" s="128"/>
      <c r="CY48" s="127"/>
      <c r="CZ48" s="155"/>
      <c r="DA48" s="155"/>
      <c r="DB48" s="127"/>
      <c r="DC48" s="153" t="s">
        <v>454</v>
      </c>
      <c r="DD48" s="128"/>
      <c r="DE48" s="128"/>
      <c r="DF48" s="128"/>
      <c r="DG48" s="128"/>
      <c r="DH48" s="128"/>
      <c r="DI48" s="128"/>
      <c r="DJ48" s="153" t="s">
        <v>454</v>
      </c>
      <c r="DK48" s="18"/>
      <c r="DL48" s="128"/>
      <c r="DM48" s="129"/>
      <c r="DN48" s="128"/>
      <c r="DO48" s="128"/>
      <c r="DQ48" s="153" t="s">
        <v>454</v>
      </c>
      <c r="DR48" s="128"/>
      <c r="DS48" s="131"/>
      <c r="DT48" s="131"/>
      <c r="DU48" s="128"/>
      <c r="DV48" s="128"/>
      <c r="DW48" s="128"/>
      <c r="DX48" s="128"/>
      <c r="DY48" s="128"/>
      <c r="DZ48" s="128"/>
      <c r="EA48" s="128"/>
      <c r="EB48" s="128"/>
      <c r="EC48" s="128"/>
      <c r="ED48" s="128"/>
      <c r="EE48" s="128"/>
      <c r="EF48" s="128"/>
      <c r="EG48" s="128"/>
      <c r="EH48" s="128"/>
      <c r="EI48" s="128"/>
      <c r="EJ48" s="128"/>
      <c r="EK48" s="128"/>
      <c r="EL48" s="128"/>
      <c r="EM48" s="128"/>
      <c r="EN48" s="128"/>
      <c r="EO48" s="128"/>
      <c r="EP48" s="128"/>
      <c r="EQ48" s="128"/>
      <c r="ER48" s="128"/>
      <c r="ES48" s="128"/>
      <c r="ET48" s="128"/>
      <c r="EU48" s="128"/>
      <c r="EV48" s="128"/>
      <c r="EW48" s="128"/>
      <c r="EX48" s="128"/>
      <c r="EY48" s="128"/>
      <c r="EZ48" s="128"/>
      <c r="FA48" s="128"/>
      <c r="FB48" s="128"/>
      <c r="FC48" s="128"/>
      <c r="FD48" s="128"/>
      <c r="FE48" s="128"/>
      <c r="FF48" s="128"/>
      <c r="FG48" s="128"/>
      <c r="FH48" s="128"/>
      <c r="FI48" s="128"/>
      <c r="FJ48" s="128"/>
      <c r="FK48" s="128"/>
      <c r="FL48" s="128"/>
      <c r="FM48" s="128"/>
      <c r="FN48" s="128"/>
      <c r="FO48" s="128"/>
      <c r="FP48" s="128"/>
      <c r="FQ48" s="128"/>
      <c r="FR48" s="128"/>
      <c r="FS48" s="128"/>
      <c r="FT48" s="128"/>
      <c r="FU48" s="128"/>
      <c r="FV48" s="128"/>
      <c r="FW48" s="128"/>
      <c r="FX48" s="128"/>
      <c r="FY48" s="128"/>
      <c r="FZ48" s="128"/>
      <c r="GA48" s="128"/>
      <c r="GB48" s="128"/>
      <c r="GC48" s="128"/>
      <c r="GD48" s="128"/>
      <c r="GE48" s="128"/>
      <c r="GF48" s="128"/>
      <c r="GG48" s="128"/>
      <c r="GH48" s="128"/>
      <c r="GI48" s="128"/>
      <c r="GJ48" s="128"/>
      <c r="GK48" s="128"/>
      <c r="GL48" s="128"/>
      <c r="GM48" s="128"/>
      <c r="GN48" s="128"/>
      <c r="GO48" s="128"/>
      <c r="GP48" s="128"/>
      <c r="GQ48" s="128"/>
      <c r="GR48" s="128"/>
      <c r="GS48" s="128"/>
      <c r="GT48" s="128"/>
      <c r="GU48" s="128"/>
      <c r="GV48" s="128"/>
      <c r="GW48" s="128"/>
      <c r="GX48" s="128"/>
      <c r="GY48" s="128"/>
      <c r="GZ48" s="128"/>
      <c r="HA48" s="128"/>
      <c r="HB48" s="128"/>
      <c r="HC48" s="128"/>
      <c r="HD48" s="128"/>
      <c r="HE48" s="128"/>
      <c r="HF48" s="128"/>
      <c r="HG48" s="128"/>
      <c r="HH48" s="128"/>
      <c r="HI48" s="128"/>
      <c r="HJ48" s="128"/>
      <c r="HK48" s="128"/>
      <c r="HL48" s="128"/>
      <c r="HM48" s="128"/>
      <c r="HN48" s="128"/>
      <c r="HO48" s="128"/>
      <c r="HP48" s="128"/>
      <c r="HQ48" s="128"/>
      <c r="HR48" s="128"/>
      <c r="HS48" s="128"/>
      <c r="HT48" s="128"/>
      <c r="HU48" s="128"/>
      <c r="HV48" s="128"/>
      <c r="HW48" s="128"/>
      <c r="HX48" s="128"/>
      <c r="HY48" s="128"/>
      <c r="HZ48" s="128"/>
      <c r="IA48" s="128"/>
      <c r="IB48" s="128"/>
      <c r="IC48" s="128"/>
      <c r="ID48" s="128"/>
      <c r="IE48" s="128"/>
      <c r="IF48" s="128"/>
      <c r="IG48" s="128"/>
      <c r="IH48" s="128"/>
      <c r="II48" s="128"/>
      <c r="IJ48" s="128"/>
    </row>
    <row r="49" spans="2:244" s="130" customFormat="1" ht="12.75">
      <c r="B49" s="153" t="s">
        <v>461</v>
      </c>
      <c r="C49" s="152"/>
      <c r="D49" s="152"/>
      <c r="E49" s="152"/>
      <c r="F49" s="152"/>
      <c r="G49" s="152"/>
      <c r="H49" s="127"/>
      <c r="I49" s="153" t="s">
        <v>461</v>
      </c>
      <c r="J49" s="152"/>
      <c r="K49" s="127"/>
      <c r="L49" s="155"/>
      <c r="M49" s="152"/>
      <c r="N49" s="127"/>
      <c r="O49" s="49"/>
      <c r="P49" s="153" t="s">
        <v>461</v>
      </c>
      <c r="Q49" s="49"/>
      <c r="R49" s="49"/>
      <c r="S49" s="127"/>
      <c r="T49" s="155"/>
      <c r="U49" s="152"/>
      <c r="V49" s="127"/>
      <c r="W49" s="153" t="s">
        <v>461</v>
      </c>
      <c r="X49" s="198"/>
      <c r="Y49" s="198"/>
      <c r="Z49" s="127"/>
      <c r="AA49" s="155"/>
      <c r="AB49" s="155"/>
      <c r="AC49" s="127"/>
      <c r="AD49" s="153" t="s">
        <v>461</v>
      </c>
      <c r="AE49" s="152"/>
      <c r="AF49" s="127"/>
      <c r="AG49" s="155"/>
      <c r="AH49" s="152"/>
      <c r="AI49" s="127"/>
      <c r="AJ49" s="152"/>
      <c r="AK49" s="153" t="s">
        <v>461</v>
      </c>
      <c r="AL49" s="152"/>
      <c r="AM49" s="127"/>
      <c r="AN49" s="127"/>
      <c r="AO49" s="152"/>
      <c r="AP49" s="152"/>
      <c r="AQ49" s="127"/>
      <c r="AR49" s="153" t="s">
        <v>461</v>
      </c>
      <c r="AS49" s="155"/>
      <c r="AT49" s="152"/>
      <c r="AU49" s="127"/>
      <c r="AV49" s="127"/>
      <c r="AW49" s="127"/>
      <c r="AX49" s="152"/>
      <c r="AY49" s="153" t="s">
        <v>461</v>
      </c>
      <c r="AZ49" s="152"/>
      <c r="BA49" s="152"/>
      <c r="BB49" s="127"/>
      <c r="BC49" s="152"/>
      <c r="BD49" s="152"/>
      <c r="BE49" s="127"/>
      <c r="BF49" s="153" t="s">
        <v>461</v>
      </c>
      <c r="BG49" s="152"/>
      <c r="BH49" s="127"/>
      <c r="BI49" s="128"/>
      <c r="BJ49" s="152"/>
      <c r="BK49" s="152"/>
      <c r="BL49" s="127"/>
      <c r="BM49" s="153" t="s">
        <v>461</v>
      </c>
      <c r="BN49" s="152"/>
      <c r="BO49" s="127"/>
      <c r="BP49" s="152"/>
      <c r="BQ49" s="152"/>
      <c r="BR49" s="127"/>
      <c r="BS49" s="152"/>
      <c r="BT49" s="153" t="s">
        <v>461</v>
      </c>
      <c r="BU49" s="127"/>
      <c r="BV49" s="128"/>
      <c r="BW49" s="128"/>
      <c r="BX49" s="152"/>
      <c r="BY49" s="152"/>
      <c r="BZ49" s="152"/>
      <c r="CA49" s="153" t="s">
        <v>461</v>
      </c>
      <c r="CB49" s="128"/>
      <c r="CC49" s="128"/>
      <c r="CD49" s="152"/>
      <c r="CE49" s="152"/>
      <c r="CF49" s="152"/>
      <c r="CG49" s="128"/>
      <c r="CH49" s="153" t="s">
        <v>461</v>
      </c>
      <c r="CI49" s="128"/>
      <c r="CJ49" s="128"/>
      <c r="CK49" s="155"/>
      <c r="CL49" s="155"/>
      <c r="CM49" s="128"/>
      <c r="CN49" s="128"/>
      <c r="CO49" s="153" t="s">
        <v>461</v>
      </c>
      <c r="CP49" s="114"/>
      <c r="CQ49" s="152"/>
      <c r="CR49" s="148"/>
      <c r="CS49" s="148"/>
      <c r="CT49" s="148"/>
      <c r="CU49" s="121"/>
      <c r="CV49" s="153" t="s">
        <v>461</v>
      </c>
      <c r="CW49" s="128"/>
      <c r="CX49" s="128"/>
      <c r="CY49" s="127"/>
      <c r="CZ49" s="155"/>
      <c r="DA49" s="155"/>
      <c r="DB49" s="127"/>
      <c r="DC49" s="153" t="s">
        <v>461</v>
      </c>
      <c r="DD49" s="128"/>
      <c r="DE49" s="128"/>
      <c r="DF49" s="128"/>
      <c r="DG49" s="128"/>
      <c r="DH49" s="128"/>
      <c r="DI49" s="128"/>
      <c r="DJ49" s="153" t="s">
        <v>461</v>
      </c>
      <c r="DK49" s="18"/>
      <c r="DL49" s="128"/>
      <c r="DM49" s="129"/>
      <c r="DN49" s="128"/>
      <c r="DO49" s="128"/>
      <c r="DQ49" s="153" t="s">
        <v>461</v>
      </c>
      <c r="DR49" s="128"/>
      <c r="DS49" s="131"/>
      <c r="DT49" s="131"/>
      <c r="DU49" s="128"/>
      <c r="DV49" s="128"/>
      <c r="DW49" s="128"/>
      <c r="DX49" s="128"/>
      <c r="DY49" s="128"/>
      <c r="DZ49" s="128"/>
      <c r="EA49" s="128"/>
      <c r="EB49" s="128"/>
      <c r="EC49" s="128"/>
      <c r="ED49" s="128"/>
      <c r="EE49" s="128"/>
      <c r="EF49" s="128"/>
      <c r="EG49" s="128"/>
      <c r="EH49" s="128"/>
      <c r="EI49" s="128"/>
      <c r="EJ49" s="128"/>
      <c r="EK49" s="128"/>
      <c r="EL49" s="128"/>
      <c r="EM49" s="128"/>
      <c r="EN49" s="128"/>
      <c r="EO49" s="128"/>
      <c r="EP49" s="128"/>
      <c r="EQ49" s="128"/>
      <c r="ER49" s="128"/>
      <c r="ES49" s="128"/>
      <c r="ET49" s="128"/>
      <c r="EU49" s="128"/>
      <c r="EV49" s="128"/>
      <c r="EW49" s="128"/>
      <c r="EX49" s="128"/>
      <c r="EY49" s="128"/>
      <c r="EZ49" s="128"/>
      <c r="FA49" s="128"/>
      <c r="FB49" s="128"/>
      <c r="FC49" s="128"/>
      <c r="FD49" s="128"/>
      <c r="FE49" s="128"/>
      <c r="FF49" s="128"/>
      <c r="FG49" s="128"/>
      <c r="FH49" s="128"/>
      <c r="FI49" s="128"/>
      <c r="FJ49" s="128"/>
      <c r="FK49" s="128"/>
      <c r="FL49" s="128"/>
      <c r="FM49" s="128"/>
      <c r="FN49" s="128"/>
      <c r="FO49" s="128"/>
      <c r="FP49" s="128"/>
      <c r="FQ49" s="128"/>
      <c r="FR49" s="128"/>
      <c r="FS49" s="128"/>
      <c r="FT49" s="128"/>
      <c r="FU49" s="128"/>
      <c r="FV49" s="128"/>
      <c r="FW49" s="128"/>
      <c r="FX49" s="128"/>
      <c r="FY49" s="128"/>
      <c r="FZ49" s="128"/>
      <c r="GA49" s="128"/>
      <c r="GB49" s="128"/>
      <c r="GC49" s="128"/>
      <c r="GD49" s="128"/>
      <c r="GE49" s="128"/>
      <c r="GF49" s="128"/>
      <c r="GG49" s="128"/>
      <c r="GH49" s="128"/>
      <c r="GI49" s="128"/>
      <c r="GJ49" s="128"/>
      <c r="GK49" s="128"/>
      <c r="GL49" s="128"/>
      <c r="GM49" s="128"/>
      <c r="GN49" s="128"/>
      <c r="GO49" s="128"/>
      <c r="GP49" s="128"/>
      <c r="GQ49" s="128"/>
      <c r="GR49" s="128"/>
      <c r="GS49" s="128"/>
      <c r="GT49" s="128"/>
      <c r="GU49" s="128"/>
      <c r="GV49" s="128"/>
      <c r="GW49" s="128"/>
      <c r="GX49" s="128"/>
      <c r="GY49" s="128"/>
      <c r="GZ49" s="128"/>
      <c r="HA49" s="128"/>
      <c r="HB49" s="128"/>
      <c r="HC49" s="128"/>
      <c r="HD49" s="128"/>
      <c r="HE49" s="128"/>
      <c r="HF49" s="128"/>
      <c r="HG49" s="128"/>
      <c r="HH49" s="128"/>
      <c r="HI49" s="128"/>
      <c r="HJ49" s="128"/>
      <c r="HK49" s="128"/>
      <c r="HL49" s="128"/>
      <c r="HM49" s="128"/>
      <c r="HN49" s="128"/>
      <c r="HO49" s="128"/>
      <c r="HP49" s="128"/>
      <c r="HQ49" s="128"/>
      <c r="HR49" s="128"/>
      <c r="HS49" s="128"/>
      <c r="HT49" s="128"/>
      <c r="HU49" s="128"/>
      <c r="HV49" s="128"/>
      <c r="HW49" s="128"/>
      <c r="HX49" s="128"/>
      <c r="HY49" s="128"/>
      <c r="HZ49" s="128"/>
      <c r="IA49" s="128"/>
      <c r="IB49" s="128"/>
      <c r="IC49" s="128"/>
      <c r="ID49" s="128"/>
      <c r="IE49" s="128"/>
      <c r="IF49" s="128"/>
      <c r="IG49" s="128"/>
      <c r="IH49" s="128"/>
      <c r="II49" s="128"/>
      <c r="IJ49" s="128"/>
    </row>
    <row r="50" spans="1:244" s="130" customFormat="1" ht="12.75">
      <c r="A50" s="126"/>
      <c r="B50" s="153" t="s">
        <v>455</v>
      </c>
      <c r="C50" s="152"/>
      <c r="D50" s="152"/>
      <c r="E50" s="152"/>
      <c r="F50" s="152"/>
      <c r="G50" s="152"/>
      <c r="H50" s="127"/>
      <c r="I50" s="153" t="s">
        <v>455</v>
      </c>
      <c r="J50" s="152"/>
      <c r="K50" s="127"/>
      <c r="L50" s="155"/>
      <c r="M50" s="152"/>
      <c r="N50" s="127"/>
      <c r="O50" s="49"/>
      <c r="P50" s="153" t="s">
        <v>455</v>
      </c>
      <c r="Q50" s="49"/>
      <c r="R50" s="49"/>
      <c r="S50" s="127"/>
      <c r="T50" s="155"/>
      <c r="U50" s="152"/>
      <c r="V50" s="127"/>
      <c r="W50" s="153" t="s">
        <v>455</v>
      </c>
      <c r="X50" s="198"/>
      <c r="Y50" s="198"/>
      <c r="Z50" s="127"/>
      <c r="AA50" s="155"/>
      <c r="AB50" s="155"/>
      <c r="AC50" s="127"/>
      <c r="AD50" s="153" t="s">
        <v>455</v>
      </c>
      <c r="AE50" s="152"/>
      <c r="AF50" s="127"/>
      <c r="AG50" s="155"/>
      <c r="AH50" s="152"/>
      <c r="AI50" s="127"/>
      <c r="AJ50" s="152"/>
      <c r="AK50" s="153" t="s">
        <v>455</v>
      </c>
      <c r="AL50" s="152"/>
      <c r="AM50" s="127"/>
      <c r="AN50" s="127"/>
      <c r="AO50" s="152"/>
      <c r="AP50" s="152"/>
      <c r="AQ50" s="127"/>
      <c r="AR50" s="153" t="s">
        <v>455</v>
      </c>
      <c r="AS50" s="155"/>
      <c r="AT50" s="152"/>
      <c r="AU50" s="127"/>
      <c r="AV50" s="127"/>
      <c r="AW50" s="127"/>
      <c r="AX50" s="152"/>
      <c r="AY50" s="153" t="s">
        <v>455</v>
      </c>
      <c r="AZ50" s="152"/>
      <c r="BA50" s="152"/>
      <c r="BB50" s="127"/>
      <c r="BC50" s="152"/>
      <c r="BD50" s="152"/>
      <c r="BE50" s="127"/>
      <c r="BF50" s="153" t="s">
        <v>455</v>
      </c>
      <c r="BG50" s="152"/>
      <c r="BH50" s="127"/>
      <c r="BI50" s="128"/>
      <c r="BJ50" s="152"/>
      <c r="BK50" s="152"/>
      <c r="BL50" s="127"/>
      <c r="BM50" s="153" t="s">
        <v>455</v>
      </c>
      <c r="BN50" s="152"/>
      <c r="BO50" s="127"/>
      <c r="BP50" s="152"/>
      <c r="BQ50" s="152"/>
      <c r="BR50" s="127"/>
      <c r="BS50" s="152"/>
      <c r="BT50" s="153" t="s">
        <v>455</v>
      </c>
      <c r="BU50" s="127"/>
      <c r="BV50" s="128"/>
      <c r="BW50" s="128"/>
      <c r="BX50" s="152"/>
      <c r="BY50" s="152"/>
      <c r="BZ50" s="152"/>
      <c r="CA50" s="153" t="s">
        <v>455</v>
      </c>
      <c r="CB50" s="128"/>
      <c r="CC50" s="128"/>
      <c r="CD50" s="152"/>
      <c r="CE50" s="152"/>
      <c r="CF50" s="152"/>
      <c r="CG50" s="128"/>
      <c r="CH50" s="153" t="s">
        <v>455</v>
      </c>
      <c r="CI50" s="128"/>
      <c r="CJ50" s="128"/>
      <c r="CK50" s="155"/>
      <c r="CL50" s="155"/>
      <c r="CM50" s="128"/>
      <c r="CN50" s="128"/>
      <c r="CO50" s="153" t="s">
        <v>455</v>
      </c>
      <c r="CP50" s="114"/>
      <c r="CQ50" s="152"/>
      <c r="CR50" s="148"/>
      <c r="CS50" s="148"/>
      <c r="CT50" s="148"/>
      <c r="CU50" s="121"/>
      <c r="CV50" s="153" t="s">
        <v>455</v>
      </c>
      <c r="CW50" s="128"/>
      <c r="CX50" s="128"/>
      <c r="CY50" s="127"/>
      <c r="CZ50" s="155"/>
      <c r="DA50" s="155"/>
      <c r="DB50" s="127"/>
      <c r="DC50" s="153" t="s">
        <v>455</v>
      </c>
      <c r="DD50" s="128"/>
      <c r="DE50" s="128"/>
      <c r="DF50" s="128"/>
      <c r="DG50" s="128"/>
      <c r="DH50" s="128"/>
      <c r="DI50" s="128"/>
      <c r="DJ50" s="153" t="s">
        <v>455</v>
      </c>
      <c r="DK50" s="18"/>
      <c r="DL50" s="128"/>
      <c r="DM50" s="129"/>
      <c r="DN50" s="128"/>
      <c r="DO50" s="128"/>
      <c r="DQ50" s="153" t="s">
        <v>455</v>
      </c>
      <c r="DR50" s="128"/>
      <c r="DS50" s="131"/>
      <c r="DT50" s="131"/>
      <c r="DU50" s="128"/>
      <c r="DV50" s="128"/>
      <c r="DW50" s="128"/>
      <c r="DX50" s="128"/>
      <c r="DY50" s="128"/>
      <c r="DZ50" s="128"/>
      <c r="EA50" s="128"/>
      <c r="EB50" s="128"/>
      <c r="EC50" s="128"/>
      <c r="ED50" s="128"/>
      <c r="EE50" s="128"/>
      <c r="EF50" s="128"/>
      <c r="EG50" s="128"/>
      <c r="EH50" s="128"/>
      <c r="EI50" s="128"/>
      <c r="EJ50" s="128"/>
      <c r="EK50" s="128"/>
      <c r="EL50" s="128"/>
      <c r="EM50" s="128"/>
      <c r="EN50" s="128"/>
      <c r="EO50" s="128"/>
      <c r="EP50" s="128"/>
      <c r="EQ50" s="128"/>
      <c r="ER50" s="128"/>
      <c r="ES50" s="128"/>
      <c r="ET50" s="128"/>
      <c r="EU50" s="128"/>
      <c r="EV50" s="128"/>
      <c r="EW50" s="128"/>
      <c r="EX50" s="128"/>
      <c r="EY50" s="128"/>
      <c r="EZ50" s="128"/>
      <c r="FA50" s="128"/>
      <c r="FB50" s="128"/>
      <c r="FC50" s="128"/>
      <c r="FD50" s="128"/>
      <c r="FE50" s="128"/>
      <c r="FF50" s="128"/>
      <c r="FG50" s="128"/>
      <c r="FH50" s="128"/>
      <c r="FI50" s="128"/>
      <c r="FJ50" s="128"/>
      <c r="FK50" s="128"/>
      <c r="FL50" s="128"/>
      <c r="FM50" s="128"/>
      <c r="FN50" s="128"/>
      <c r="FO50" s="128"/>
      <c r="FP50" s="128"/>
      <c r="FQ50" s="128"/>
      <c r="FR50" s="128"/>
      <c r="FS50" s="128"/>
      <c r="FT50" s="128"/>
      <c r="FU50" s="128"/>
      <c r="FV50" s="128"/>
      <c r="FW50" s="128"/>
      <c r="FX50" s="128"/>
      <c r="FY50" s="128"/>
      <c r="FZ50" s="128"/>
      <c r="GA50" s="128"/>
      <c r="GB50" s="128"/>
      <c r="GC50" s="128"/>
      <c r="GD50" s="128"/>
      <c r="GE50" s="128"/>
      <c r="GF50" s="128"/>
      <c r="GG50" s="128"/>
      <c r="GH50" s="128"/>
      <c r="GI50" s="128"/>
      <c r="GJ50" s="128"/>
      <c r="GK50" s="128"/>
      <c r="GL50" s="128"/>
      <c r="GM50" s="128"/>
      <c r="GN50" s="128"/>
      <c r="GO50" s="128"/>
      <c r="GP50" s="128"/>
      <c r="GQ50" s="128"/>
      <c r="GR50" s="128"/>
      <c r="GS50" s="128"/>
      <c r="GT50" s="128"/>
      <c r="GU50" s="128"/>
      <c r="GV50" s="128"/>
      <c r="GW50" s="128"/>
      <c r="GX50" s="128"/>
      <c r="GY50" s="128"/>
      <c r="GZ50" s="128"/>
      <c r="HA50" s="128"/>
      <c r="HB50" s="128"/>
      <c r="HC50" s="128"/>
      <c r="HD50" s="128"/>
      <c r="HE50" s="128"/>
      <c r="HF50" s="128"/>
      <c r="HG50" s="128"/>
      <c r="HH50" s="128"/>
      <c r="HI50" s="128"/>
      <c r="HJ50" s="128"/>
      <c r="HK50" s="128"/>
      <c r="HL50" s="128"/>
      <c r="HM50" s="128"/>
      <c r="HN50" s="128"/>
      <c r="HO50" s="128"/>
      <c r="HP50" s="128"/>
      <c r="HQ50" s="128"/>
      <c r="HR50" s="128"/>
      <c r="HS50" s="128"/>
      <c r="HT50" s="128"/>
      <c r="HU50" s="128"/>
      <c r="HV50" s="128"/>
      <c r="HW50" s="128"/>
      <c r="HX50" s="128"/>
      <c r="HY50" s="128"/>
      <c r="HZ50" s="128"/>
      <c r="IA50" s="128"/>
      <c r="IB50" s="128"/>
      <c r="IC50" s="128"/>
      <c r="ID50" s="128"/>
      <c r="IE50" s="128"/>
      <c r="IF50" s="128"/>
      <c r="IG50" s="128"/>
      <c r="IH50" s="128"/>
      <c r="II50" s="128"/>
      <c r="IJ50" s="128"/>
    </row>
    <row r="51" spans="1:244" s="130" customFormat="1" ht="12.75">
      <c r="A51" s="120"/>
      <c r="B51" s="127"/>
      <c r="C51" s="152"/>
      <c r="D51" s="152"/>
      <c r="E51" s="152"/>
      <c r="F51" s="152"/>
      <c r="G51" s="152"/>
      <c r="H51" s="128"/>
      <c r="I51" s="152"/>
      <c r="J51" s="152"/>
      <c r="K51" s="128"/>
      <c r="L51" s="152"/>
      <c r="M51" s="152"/>
      <c r="N51" s="128"/>
      <c r="O51" s="49"/>
      <c r="P51" s="49"/>
      <c r="Q51" s="49"/>
      <c r="R51" s="49"/>
      <c r="S51" s="128"/>
      <c r="T51" s="155"/>
      <c r="U51" s="152"/>
      <c r="V51" s="128"/>
      <c r="W51" s="155"/>
      <c r="X51" s="155"/>
      <c r="Y51" s="155"/>
      <c r="Z51" s="128"/>
      <c r="AA51" s="155"/>
      <c r="AB51" s="155"/>
      <c r="AC51" s="128"/>
      <c r="AD51" s="152"/>
      <c r="AE51" s="152"/>
      <c r="AF51" s="128"/>
      <c r="AG51" s="155"/>
      <c r="AH51" s="152"/>
      <c r="AI51" s="128"/>
      <c r="AJ51" s="152"/>
      <c r="AK51" s="152"/>
      <c r="AL51" s="152"/>
      <c r="AM51" s="128"/>
      <c r="AN51" s="128"/>
      <c r="AO51" s="152"/>
      <c r="AP51" s="152"/>
      <c r="AQ51" s="128"/>
      <c r="AR51" s="128"/>
      <c r="AS51" s="155"/>
      <c r="AT51" s="152"/>
      <c r="AU51" s="128"/>
      <c r="AV51" s="128"/>
      <c r="AW51" s="128"/>
      <c r="AX51" s="152"/>
      <c r="AY51" s="152"/>
      <c r="AZ51" s="152"/>
      <c r="BA51" s="152"/>
      <c r="BB51" s="128"/>
      <c r="BC51" s="152"/>
      <c r="BD51" s="152"/>
      <c r="BE51" s="128"/>
      <c r="BF51" s="152"/>
      <c r="BG51" s="152"/>
      <c r="BH51" s="128"/>
      <c r="BI51" s="128"/>
      <c r="BJ51" s="152"/>
      <c r="BK51" s="152"/>
      <c r="BL51" s="128"/>
      <c r="BM51" s="155"/>
      <c r="BN51" s="152"/>
      <c r="BO51" s="128"/>
      <c r="BP51" s="152"/>
      <c r="BQ51" s="152"/>
      <c r="BR51" s="128"/>
      <c r="BS51" s="152"/>
      <c r="BT51" s="152"/>
      <c r="BU51" s="128"/>
      <c r="BV51" s="128"/>
      <c r="BW51" s="128"/>
      <c r="BX51" s="152"/>
      <c r="BY51" s="152"/>
      <c r="BZ51" s="152"/>
      <c r="CA51" s="152"/>
      <c r="CB51" s="128"/>
      <c r="CC51" s="128"/>
      <c r="CD51" s="152"/>
      <c r="CE51" s="152"/>
      <c r="CF51" s="152"/>
      <c r="CG51" s="128"/>
      <c r="CH51" s="152"/>
      <c r="CI51" s="128"/>
      <c r="CJ51" s="128"/>
      <c r="CK51" s="152"/>
      <c r="CL51" s="152"/>
      <c r="CM51" s="128"/>
      <c r="CN51" s="128"/>
      <c r="CO51" s="128"/>
      <c r="CP51" s="114"/>
      <c r="CQ51" s="152"/>
      <c r="CR51" s="148"/>
      <c r="CS51" s="148"/>
      <c r="CT51" s="148"/>
      <c r="CU51" s="128"/>
      <c r="CV51" s="128"/>
      <c r="CW51" s="128"/>
      <c r="CX51" s="128"/>
      <c r="CY51" s="128"/>
      <c r="CZ51" s="152"/>
      <c r="DA51" s="152"/>
      <c r="DB51" s="127"/>
      <c r="DD51" s="128"/>
      <c r="DE51" s="128"/>
      <c r="DF51" s="128"/>
      <c r="DG51" s="128"/>
      <c r="DH51" s="128"/>
      <c r="DI51" s="128"/>
      <c r="DJ51" s="128"/>
      <c r="DK51" s="18"/>
      <c r="DL51" s="128"/>
      <c r="DM51" s="129"/>
      <c r="DN51" s="128"/>
      <c r="DO51" s="128"/>
      <c r="DQ51" s="128"/>
      <c r="DR51" s="128"/>
      <c r="DS51" s="131"/>
      <c r="DT51" s="131"/>
      <c r="DU51" s="128"/>
      <c r="DV51" s="128"/>
      <c r="DW51" s="128"/>
      <c r="DX51" s="128"/>
      <c r="DY51" s="128"/>
      <c r="DZ51" s="128"/>
      <c r="EA51" s="128"/>
      <c r="EB51" s="128"/>
      <c r="EC51" s="128"/>
      <c r="ED51" s="128"/>
      <c r="EE51" s="128"/>
      <c r="EF51" s="128"/>
      <c r="EG51" s="128"/>
      <c r="EH51" s="128"/>
      <c r="EI51" s="128"/>
      <c r="EJ51" s="128"/>
      <c r="EK51" s="128"/>
      <c r="EL51" s="128"/>
      <c r="EM51" s="128"/>
      <c r="EN51" s="128"/>
      <c r="EO51" s="128"/>
      <c r="EP51" s="128"/>
      <c r="EQ51" s="128"/>
      <c r="ER51" s="128"/>
      <c r="ES51" s="128"/>
      <c r="ET51" s="128"/>
      <c r="EU51" s="128"/>
      <c r="EV51" s="128"/>
      <c r="EW51" s="128"/>
      <c r="EX51" s="128"/>
      <c r="EY51" s="128"/>
      <c r="EZ51" s="128"/>
      <c r="FA51" s="128"/>
      <c r="FB51" s="128"/>
      <c r="FC51" s="128"/>
      <c r="FD51" s="128"/>
      <c r="FE51" s="128"/>
      <c r="FF51" s="128"/>
      <c r="FG51" s="128"/>
      <c r="FH51" s="128"/>
      <c r="FI51" s="128"/>
      <c r="FJ51" s="128"/>
      <c r="FK51" s="128"/>
      <c r="FL51" s="128"/>
      <c r="FM51" s="128"/>
      <c r="FN51" s="128"/>
      <c r="FO51" s="128"/>
      <c r="FP51" s="128"/>
      <c r="FQ51" s="128"/>
      <c r="FR51" s="128"/>
      <c r="FS51" s="128"/>
      <c r="FT51" s="128"/>
      <c r="FU51" s="128"/>
      <c r="FV51" s="128"/>
      <c r="FW51" s="128"/>
      <c r="FX51" s="128"/>
      <c r="FY51" s="128"/>
      <c r="FZ51" s="128"/>
      <c r="GA51" s="128"/>
      <c r="GB51" s="128"/>
      <c r="GC51" s="128"/>
      <c r="GD51" s="128"/>
      <c r="GE51" s="128"/>
      <c r="GF51" s="128"/>
      <c r="GG51" s="128"/>
      <c r="GH51" s="128"/>
      <c r="GI51" s="128"/>
      <c r="GJ51" s="128"/>
      <c r="GK51" s="128"/>
      <c r="GL51" s="128"/>
      <c r="GM51" s="128"/>
      <c r="GN51" s="128"/>
      <c r="GO51" s="128"/>
      <c r="GP51" s="128"/>
      <c r="GQ51" s="128"/>
      <c r="GR51" s="128"/>
      <c r="GS51" s="128"/>
      <c r="GT51" s="128"/>
      <c r="GU51" s="128"/>
      <c r="GV51" s="128"/>
      <c r="GW51" s="128"/>
      <c r="GX51" s="128"/>
      <c r="GY51" s="128"/>
      <c r="GZ51" s="128"/>
      <c r="HA51" s="128"/>
      <c r="HB51" s="128"/>
      <c r="HC51" s="128"/>
      <c r="HD51" s="128"/>
      <c r="HE51" s="128"/>
      <c r="HF51" s="128"/>
      <c r="HG51" s="128"/>
      <c r="HH51" s="128"/>
      <c r="HI51" s="128"/>
      <c r="HJ51" s="128"/>
      <c r="HK51" s="128"/>
      <c r="HL51" s="128"/>
      <c r="HM51" s="128"/>
      <c r="HN51" s="128"/>
      <c r="HO51" s="128"/>
      <c r="HP51" s="128"/>
      <c r="HQ51" s="128"/>
      <c r="HR51" s="128"/>
      <c r="HS51" s="128"/>
      <c r="HT51" s="128"/>
      <c r="HU51" s="128"/>
      <c r="HV51" s="128"/>
      <c r="HW51" s="128"/>
      <c r="HX51" s="128"/>
      <c r="HY51" s="128"/>
      <c r="HZ51" s="128"/>
      <c r="IA51" s="128"/>
      <c r="IB51" s="128"/>
      <c r="IC51" s="128"/>
      <c r="ID51" s="128"/>
      <c r="IE51" s="128"/>
      <c r="IF51" s="128"/>
      <c r="IG51" s="128"/>
      <c r="IH51" s="128"/>
      <c r="II51" s="128"/>
      <c r="IJ51" s="128"/>
    </row>
    <row r="52" spans="1:126" ht="12.75">
      <c r="A52" s="132"/>
      <c r="B52" s="114"/>
      <c r="C52" s="148"/>
      <c r="D52" s="148"/>
      <c r="E52" s="148"/>
      <c r="F52" s="148"/>
      <c r="G52" s="148"/>
      <c r="J52" s="148"/>
      <c r="M52" s="148"/>
      <c r="T52" s="160"/>
      <c r="U52" s="148"/>
      <c r="Y52" s="134"/>
      <c r="AA52" s="167"/>
      <c r="AB52" s="167"/>
      <c r="AG52" s="137"/>
      <c r="AH52" s="153"/>
      <c r="AJ52" s="153"/>
      <c r="AK52" s="153"/>
      <c r="AO52" s="153"/>
      <c r="AS52" s="153"/>
      <c r="AW52" s="173"/>
      <c r="AY52" s="163"/>
      <c r="BC52" s="153"/>
      <c r="BI52" s="132"/>
      <c r="BJ52" s="165"/>
      <c r="BM52" s="153"/>
      <c r="BW52" s="131"/>
      <c r="CB52" s="131"/>
      <c r="CC52" s="131"/>
      <c r="CD52" s="153"/>
      <c r="CE52" s="153"/>
      <c r="CF52" s="153"/>
      <c r="CG52" s="131"/>
      <c r="CI52" s="131"/>
      <c r="CM52" s="131"/>
      <c r="CN52" s="131"/>
      <c r="CO52" s="131"/>
      <c r="CP52" s="131"/>
      <c r="CQ52" s="153"/>
      <c r="CR52" s="153"/>
      <c r="CS52" s="153"/>
      <c r="CT52" s="153"/>
      <c r="CU52" s="114"/>
      <c r="CV52" s="114"/>
      <c r="CW52" s="114"/>
      <c r="CX52" s="131"/>
      <c r="CY52" s="131"/>
      <c r="CZ52" s="153"/>
      <c r="DA52" s="153"/>
      <c r="DB52" s="41"/>
      <c r="DC52" s="131"/>
      <c r="DD52" s="131"/>
      <c r="DE52" s="114"/>
      <c r="DG52" s="132"/>
      <c r="DH52" s="131"/>
      <c r="DI52" s="131"/>
      <c r="DJ52" s="131"/>
      <c r="DL52" s="131"/>
      <c r="DN52" s="131"/>
      <c r="DO52" s="131"/>
      <c r="DS52" s="17"/>
      <c r="DT52" s="17"/>
      <c r="DU52" s="131"/>
      <c r="DV52" s="131"/>
    </row>
  </sheetData>
  <sheetProtection/>
  <mergeCells count="2">
    <mergeCell ref="X7:Y7"/>
    <mergeCell ref="X33:Y33"/>
  </mergeCells>
  <printOptions/>
  <pageMargins left="0.35433070866141736" right="0.35433070866141736" top="0.5905511811023623" bottom="0.3937007874015748" header="0.5118110236220472" footer="0.5118110236220472"/>
  <pageSetup horizontalDpi="1200" verticalDpi="12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S47"/>
  <sheetViews>
    <sheetView zoomScalePageLayoutView="0" workbookViewId="0" topLeftCell="A1">
      <pane xSplit="2" ySplit="5" topLeftCell="BL12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L24" sqref="BL24"/>
    </sheetView>
  </sheetViews>
  <sheetFormatPr defaultColWidth="9.140625" defaultRowHeight="12.75"/>
  <cols>
    <col min="1" max="1" width="3.28125" style="87" customWidth="1"/>
    <col min="2" max="2" width="29.28125" style="87" customWidth="1"/>
    <col min="3" max="8" width="10.8515625" style="43" customWidth="1"/>
    <col min="9" max="11" width="9.140625" style="43" customWidth="1"/>
    <col min="12" max="12" width="10.8515625" style="43" customWidth="1"/>
    <col min="13" max="32" width="9.140625" style="43" customWidth="1"/>
    <col min="33" max="33" width="10.7109375" style="43" customWidth="1"/>
    <col min="34" max="40" width="9.140625" style="43" customWidth="1"/>
    <col min="41" max="41" width="10.00390625" style="43" customWidth="1"/>
    <col min="42" max="42" width="9.8515625" style="43" customWidth="1"/>
    <col min="43" max="43" width="10.8515625" style="43" customWidth="1"/>
    <col min="44" max="44" width="9.421875" style="43" customWidth="1"/>
    <col min="45" max="46" width="9.140625" style="43" customWidth="1"/>
    <col min="47" max="47" width="9.8515625" style="43" customWidth="1"/>
    <col min="48" max="48" width="10.8515625" style="43" customWidth="1"/>
    <col min="49" max="49" width="10.421875" style="43" customWidth="1"/>
    <col min="50" max="53" width="9.140625" style="43" customWidth="1"/>
    <col min="54" max="55" width="10.421875" style="43" customWidth="1"/>
    <col min="56" max="56" width="10.7109375" style="43" customWidth="1"/>
    <col min="57" max="60" width="9.140625" style="43" customWidth="1"/>
    <col min="61" max="61" width="9.8515625" style="43" customWidth="1"/>
    <col min="62" max="62" width="9.140625" style="43" customWidth="1"/>
    <col min="63" max="63" width="10.28125" style="43" customWidth="1"/>
    <col min="64" max="64" width="9.8515625" style="43" customWidth="1"/>
    <col min="65" max="65" width="2.8515625" style="43" customWidth="1"/>
    <col min="66" max="66" width="2.7109375" style="43" customWidth="1"/>
    <col min="67" max="67" width="11.8515625" style="43" customWidth="1"/>
    <col min="68" max="68" width="2.421875" style="43" customWidth="1"/>
    <col min="69" max="69" width="9.140625" style="43" customWidth="1"/>
    <col min="70" max="70" width="10.28125" style="43" customWidth="1"/>
    <col min="71" max="16384" width="9.140625" style="43" customWidth="1"/>
  </cols>
  <sheetData>
    <row r="1" spans="1:70" ht="12.75" customHeight="1">
      <c r="A1" s="74"/>
      <c r="B1" s="74"/>
      <c r="C1" s="46" t="s">
        <v>82</v>
      </c>
      <c r="D1" s="46" t="s">
        <v>82</v>
      </c>
      <c r="E1" s="46" t="s">
        <v>82</v>
      </c>
      <c r="F1" s="46" t="s">
        <v>82</v>
      </c>
      <c r="G1" s="46" t="s">
        <v>82</v>
      </c>
      <c r="H1" s="46" t="s">
        <v>82</v>
      </c>
      <c r="I1" s="46" t="s">
        <v>82</v>
      </c>
      <c r="J1" s="46" t="s">
        <v>83</v>
      </c>
      <c r="K1" s="46" t="s">
        <v>82</v>
      </c>
      <c r="L1" s="46" t="s">
        <v>82</v>
      </c>
      <c r="M1" s="46" t="s">
        <v>82</v>
      </c>
      <c r="N1" s="46" t="s">
        <v>84</v>
      </c>
      <c r="O1" s="46" t="s">
        <v>82</v>
      </c>
      <c r="P1" s="46" t="s">
        <v>82</v>
      </c>
      <c r="Q1" s="46" t="s">
        <v>85</v>
      </c>
      <c r="R1" s="46" t="s">
        <v>82</v>
      </c>
      <c r="S1" s="46" t="s">
        <v>82</v>
      </c>
      <c r="T1" s="46" t="s">
        <v>82</v>
      </c>
      <c r="U1" s="46" t="s">
        <v>82</v>
      </c>
      <c r="V1" s="46" t="s">
        <v>82</v>
      </c>
      <c r="W1" s="48" t="s">
        <v>82</v>
      </c>
      <c r="X1" s="46" t="s">
        <v>87</v>
      </c>
      <c r="Y1" s="46" t="s">
        <v>87</v>
      </c>
      <c r="Z1" s="46" t="s">
        <v>87</v>
      </c>
      <c r="AA1" s="46" t="s">
        <v>82</v>
      </c>
      <c r="AB1" s="46" t="s">
        <v>86</v>
      </c>
      <c r="AC1" s="46" t="s">
        <v>82</v>
      </c>
      <c r="AD1" s="46" t="s">
        <v>82</v>
      </c>
      <c r="AE1" s="46" t="s">
        <v>88</v>
      </c>
      <c r="AF1" s="46" t="s">
        <v>89</v>
      </c>
      <c r="AG1" s="46" t="s">
        <v>82</v>
      </c>
      <c r="AH1" s="46" t="s">
        <v>82</v>
      </c>
      <c r="AI1" s="46" t="s">
        <v>82</v>
      </c>
      <c r="AJ1" s="46" t="s">
        <v>90</v>
      </c>
      <c r="AK1" s="46" t="s">
        <v>82</v>
      </c>
      <c r="AL1" s="46" t="s">
        <v>82</v>
      </c>
      <c r="AM1" s="46" t="s">
        <v>82</v>
      </c>
      <c r="AN1" s="46" t="s">
        <v>89</v>
      </c>
      <c r="AO1" s="46" t="s">
        <v>91</v>
      </c>
      <c r="AP1" s="46" t="s">
        <v>82</v>
      </c>
      <c r="AQ1" s="46" t="s">
        <v>82</v>
      </c>
      <c r="AR1" s="46" t="s">
        <v>82</v>
      </c>
      <c r="AS1" s="46" t="s">
        <v>82</v>
      </c>
      <c r="AT1" s="46" t="s">
        <v>92</v>
      </c>
      <c r="AU1" s="46" t="s">
        <v>82</v>
      </c>
      <c r="AV1" s="46" t="s">
        <v>91</v>
      </c>
      <c r="AW1" s="46" t="s">
        <v>91</v>
      </c>
      <c r="AX1" s="46" t="s">
        <v>82</v>
      </c>
      <c r="AY1" s="46" t="s">
        <v>82</v>
      </c>
      <c r="AZ1" s="46" t="s">
        <v>82</v>
      </c>
      <c r="BA1" s="46" t="s">
        <v>82</v>
      </c>
      <c r="BB1" s="46" t="s">
        <v>91</v>
      </c>
      <c r="BC1" s="46" t="s">
        <v>91</v>
      </c>
      <c r="BD1" s="46" t="s">
        <v>91</v>
      </c>
      <c r="BE1" s="46" t="s">
        <v>82</v>
      </c>
      <c r="BF1" s="46" t="s">
        <v>89</v>
      </c>
      <c r="BG1" s="46" t="s">
        <v>82</v>
      </c>
      <c r="BH1" s="46" t="s">
        <v>82</v>
      </c>
      <c r="BI1" s="46" t="s">
        <v>91</v>
      </c>
      <c r="BJ1" s="46" t="s">
        <v>94</v>
      </c>
      <c r="BK1" s="46" t="s">
        <v>82</v>
      </c>
      <c r="BL1" s="48" t="s">
        <v>82</v>
      </c>
      <c r="BM1" s="48"/>
      <c r="BN1" s="48"/>
      <c r="BO1" s="98" t="s">
        <v>95</v>
      </c>
      <c r="BP1" s="98"/>
      <c r="BQ1" s="98" t="s">
        <v>82</v>
      </c>
      <c r="BR1" s="98" t="s">
        <v>82</v>
      </c>
    </row>
    <row r="2" spans="1:70" ht="12.75">
      <c r="A2" s="74"/>
      <c r="B2" s="74" t="s">
        <v>347</v>
      </c>
      <c r="C2" s="46" t="s">
        <v>97</v>
      </c>
      <c r="D2" s="46" t="s">
        <v>97</v>
      </c>
      <c r="E2" s="46" t="s">
        <v>97</v>
      </c>
      <c r="F2" s="46" t="s">
        <v>97</v>
      </c>
      <c r="G2" s="46" t="s">
        <v>97</v>
      </c>
      <c r="H2" s="46" t="s">
        <v>96</v>
      </c>
      <c r="I2" s="46" t="s">
        <v>98</v>
      </c>
      <c r="J2" s="46" t="s">
        <v>99</v>
      </c>
      <c r="K2" s="46" t="s">
        <v>100</v>
      </c>
      <c r="L2" s="46" t="s">
        <v>100</v>
      </c>
      <c r="M2" s="46" t="s">
        <v>101</v>
      </c>
      <c r="N2" s="46" t="s">
        <v>99</v>
      </c>
      <c r="O2" s="46" t="s">
        <v>102</v>
      </c>
      <c r="P2" s="46" t="s">
        <v>103</v>
      </c>
      <c r="Q2" s="46" t="s">
        <v>99</v>
      </c>
      <c r="R2" s="46" t="s">
        <v>104</v>
      </c>
      <c r="S2" s="46" t="s">
        <v>105</v>
      </c>
      <c r="T2" s="46" t="s">
        <v>106</v>
      </c>
      <c r="U2" s="46" t="s">
        <v>109</v>
      </c>
      <c r="V2" s="46" t="s">
        <v>107</v>
      </c>
      <c r="W2" s="48" t="s">
        <v>108</v>
      </c>
      <c r="X2" s="46" t="s">
        <v>111</v>
      </c>
      <c r="Y2" s="46" t="s">
        <v>111</v>
      </c>
      <c r="Z2" s="46" t="s">
        <v>111</v>
      </c>
      <c r="AA2" s="46" t="s">
        <v>110</v>
      </c>
      <c r="AB2" s="46" t="s">
        <v>99</v>
      </c>
      <c r="AC2" s="46" t="s">
        <v>112</v>
      </c>
      <c r="AD2" s="46" t="s">
        <v>113</v>
      </c>
      <c r="AE2" s="46" t="s">
        <v>114</v>
      </c>
      <c r="AF2" s="46" t="s">
        <v>115</v>
      </c>
      <c r="AG2" s="46" t="s">
        <v>117</v>
      </c>
      <c r="AH2" s="46" t="s">
        <v>116</v>
      </c>
      <c r="AI2" s="46" t="s">
        <v>118</v>
      </c>
      <c r="AJ2" s="46" t="s">
        <v>99</v>
      </c>
      <c r="AK2" s="46" t="s">
        <v>116</v>
      </c>
      <c r="AL2" s="46" t="s">
        <v>116</v>
      </c>
      <c r="AM2" s="46" t="s">
        <v>116</v>
      </c>
      <c r="AN2" s="46" t="s">
        <v>115</v>
      </c>
      <c r="AO2" s="46" t="s">
        <v>116</v>
      </c>
      <c r="AP2" s="46" t="s">
        <v>119</v>
      </c>
      <c r="AQ2" s="46" t="s">
        <v>122</v>
      </c>
      <c r="AR2" s="46" t="s">
        <v>120</v>
      </c>
      <c r="AS2" s="46" t="s">
        <v>121</v>
      </c>
      <c r="AT2" s="46" t="s">
        <v>99</v>
      </c>
      <c r="AU2" s="46" t="s">
        <v>124</v>
      </c>
      <c r="AV2" s="46" t="s">
        <v>123</v>
      </c>
      <c r="AW2" s="46" t="s">
        <v>125</v>
      </c>
      <c r="AX2" s="46" t="s">
        <v>126</v>
      </c>
      <c r="AY2" s="46" t="s">
        <v>127</v>
      </c>
      <c r="AZ2" s="46" t="s">
        <v>128</v>
      </c>
      <c r="BA2" s="46" t="s">
        <v>129</v>
      </c>
      <c r="BB2" s="46" t="s">
        <v>131</v>
      </c>
      <c r="BC2" s="46" t="s">
        <v>130</v>
      </c>
      <c r="BD2" s="46" t="s">
        <v>132</v>
      </c>
      <c r="BE2" s="46" t="s">
        <v>116</v>
      </c>
      <c r="BF2" s="46" t="s">
        <v>115</v>
      </c>
      <c r="BG2" s="46" t="s">
        <v>133</v>
      </c>
      <c r="BH2" s="46" t="s">
        <v>134</v>
      </c>
      <c r="BI2" s="46" t="s">
        <v>135</v>
      </c>
      <c r="BJ2" s="46" t="s">
        <v>114</v>
      </c>
      <c r="BK2" s="46" t="s">
        <v>136</v>
      </c>
      <c r="BL2" s="48" t="s">
        <v>137</v>
      </c>
      <c r="BM2" s="48"/>
      <c r="BN2" s="48"/>
      <c r="BO2" s="98" t="s">
        <v>138</v>
      </c>
      <c r="BP2" s="98"/>
      <c r="BQ2" s="98" t="s">
        <v>139</v>
      </c>
      <c r="BR2" s="98" t="s">
        <v>140</v>
      </c>
    </row>
    <row r="3" spans="1:70" ht="12.75">
      <c r="A3" s="75"/>
      <c r="B3" s="74"/>
      <c r="C3" s="46" t="s">
        <v>68</v>
      </c>
      <c r="D3" s="46" t="s">
        <v>68</v>
      </c>
      <c r="E3" s="46" t="s">
        <v>143</v>
      </c>
      <c r="F3" s="76" t="s">
        <v>144</v>
      </c>
      <c r="G3" s="76" t="s">
        <v>92</v>
      </c>
      <c r="H3" s="76" t="s">
        <v>141</v>
      </c>
      <c r="I3" s="46" t="s">
        <v>68</v>
      </c>
      <c r="J3" s="46" t="s">
        <v>115</v>
      </c>
      <c r="K3" s="46" t="s">
        <v>68</v>
      </c>
      <c r="L3" s="46" t="s">
        <v>92</v>
      </c>
      <c r="M3" s="46" t="s">
        <v>146</v>
      </c>
      <c r="N3" s="46" t="s">
        <v>147</v>
      </c>
      <c r="O3" s="46" t="s">
        <v>148</v>
      </c>
      <c r="P3" s="46" t="s">
        <v>68</v>
      </c>
      <c r="Q3" s="46" t="s">
        <v>115</v>
      </c>
      <c r="R3" s="46" t="s">
        <v>146</v>
      </c>
      <c r="S3" s="46" t="s">
        <v>149</v>
      </c>
      <c r="T3" s="46" t="s">
        <v>68</v>
      </c>
      <c r="U3" s="46" t="s">
        <v>151</v>
      </c>
      <c r="V3" s="46" t="s">
        <v>68</v>
      </c>
      <c r="W3" s="48" t="s">
        <v>150</v>
      </c>
      <c r="X3" s="46" t="s">
        <v>420</v>
      </c>
      <c r="Y3" s="46" t="s">
        <v>421</v>
      </c>
      <c r="Z3" s="46" t="s">
        <v>422</v>
      </c>
      <c r="AA3" s="46" t="s">
        <v>152</v>
      </c>
      <c r="AB3" s="46" t="s">
        <v>115</v>
      </c>
      <c r="AC3" s="46" t="s">
        <v>154</v>
      </c>
      <c r="AD3" s="46" t="s">
        <v>146</v>
      </c>
      <c r="AE3" s="46" t="s">
        <v>155</v>
      </c>
      <c r="AF3" s="46" t="s">
        <v>156</v>
      </c>
      <c r="AG3" s="46" t="s">
        <v>158</v>
      </c>
      <c r="AH3" s="46" t="s">
        <v>157</v>
      </c>
      <c r="AI3" s="46"/>
      <c r="AJ3" s="46" t="s">
        <v>159</v>
      </c>
      <c r="AK3" s="46" t="s">
        <v>161</v>
      </c>
      <c r="AL3" s="46" t="s">
        <v>166</v>
      </c>
      <c r="AM3" s="46" t="s">
        <v>166</v>
      </c>
      <c r="AN3" s="46" t="s">
        <v>160</v>
      </c>
      <c r="AO3" s="46" t="s">
        <v>163</v>
      </c>
      <c r="AP3" s="46" t="s">
        <v>162</v>
      </c>
      <c r="AQ3" s="46"/>
      <c r="AR3" s="46" t="s">
        <v>164</v>
      </c>
      <c r="AS3" s="46" t="s">
        <v>165</v>
      </c>
      <c r="AT3" s="46" t="s">
        <v>115</v>
      </c>
      <c r="AU3" s="46" t="s">
        <v>444</v>
      </c>
      <c r="AV3" s="46" t="s">
        <v>167</v>
      </c>
      <c r="AW3" s="46" t="s">
        <v>168</v>
      </c>
      <c r="AX3" s="46" t="s">
        <v>169</v>
      </c>
      <c r="AY3" s="46" t="s">
        <v>170</v>
      </c>
      <c r="AZ3" s="46" t="s">
        <v>171</v>
      </c>
      <c r="BA3" s="46" t="s">
        <v>172</v>
      </c>
      <c r="BB3" s="46" t="s">
        <v>173</v>
      </c>
      <c r="BC3" s="46" t="s">
        <v>118</v>
      </c>
      <c r="BD3" s="46" t="s">
        <v>174</v>
      </c>
      <c r="BE3" s="46" t="s">
        <v>175</v>
      </c>
      <c r="BF3" s="46" t="s">
        <v>176</v>
      </c>
      <c r="BG3" s="46" t="s">
        <v>177</v>
      </c>
      <c r="BH3" s="46" t="s">
        <v>178</v>
      </c>
      <c r="BI3" s="46" t="s">
        <v>179</v>
      </c>
      <c r="BJ3" s="46" t="s">
        <v>180</v>
      </c>
      <c r="BK3" s="46" t="s">
        <v>181</v>
      </c>
      <c r="BL3" s="48" t="s">
        <v>182</v>
      </c>
      <c r="BM3" s="48"/>
      <c r="BN3" s="48"/>
      <c r="BO3" s="98" t="s">
        <v>183</v>
      </c>
      <c r="BP3" s="98"/>
      <c r="BQ3" s="98" t="s">
        <v>184</v>
      </c>
      <c r="BR3" s="98" t="s">
        <v>184</v>
      </c>
    </row>
    <row r="4" spans="1:70" s="218" customFormat="1" ht="12.75">
      <c r="A4" s="215"/>
      <c r="B4" s="216"/>
      <c r="C4" s="78" t="s">
        <v>187</v>
      </c>
      <c r="D4" s="78" t="s">
        <v>186</v>
      </c>
      <c r="E4" s="78" t="s">
        <v>188</v>
      </c>
      <c r="F4" s="78" t="s">
        <v>189</v>
      </c>
      <c r="G4" s="78" t="s">
        <v>189</v>
      </c>
      <c r="H4" s="78" t="s">
        <v>409</v>
      </c>
      <c r="I4" s="217" t="s">
        <v>190</v>
      </c>
      <c r="J4" s="217" t="s">
        <v>191</v>
      </c>
      <c r="K4" s="217" t="s">
        <v>194</v>
      </c>
      <c r="L4" s="78" t="s">
        <v>189</v>
      </c>
      <c r="M4" s="217" t="s">
        <v>195</v>
      </c>
      <c r="N4" s="217" t="s">
        <v>196</v>
      </c>
      <c r="O4" s="217" t="s">
        <v>197</v>
      </c>
      <c r="P4" s="217" t="s">
        <v>199</v>
      </c>
      <c r="Q4" s="217" t="s">
        <v>200</v>
      </c>
      <c r="R4" s="217" t="s">
        <v>201</v>
      </c>
      <c r="S4" s="217" t="s">
        <v>202</v>
      </c>
      <c r="T4" s="217" t="s">
        <v>203</v>
      </c>
      <c r="U4" s="217" t="s">
        <v>204</v>
      </c>
      <c r="V4" s="217" t="s">
        <v>205</v>
      </c>
      <c r="W4" s="217" t="s">
        <v>206</v>
      </c>
      <c r="X4" s="217" t="s">
        <v>207</v>
      </c>
      <c r="Y4" s="217" t="s">
        <v>207</v>
      </c>
      <c r="Z4" s="217" t="s">
        <v>207</v>
      </c>
      <c r="AA4" s="217" t="s">
        <v>208</v>
      </c>
      <c r="AB4" s="217" t="s">
        <v>209</v>
      </c>
      <c r="AC4" s="217" t="s">
        <v>210</v>
      </c>
      <c r="AD4" s="217" t="s">
        <v>211</v>
      </c>
      <c r="AE4" s="217" t="s">
        <v>212</v>
      </c>
      <c r="AF4" s="217" t="s">
        <v>213</v>
      </c>
      <c r="AG4" s="217" t="s">
        <v>214</v>
      </c>
      <c r="AH4" s="217" t="s">
        <v>215</v>
      </c>
      <c r="AI4" s="217" t="s">
        <v>216</v>
      </c>
      <c r="AJ4" s="217" t="s">
        <v>217</v>
      </c>
      <c r="AK4" s="217" t="s">
        <v>218</v>
      </c>
      <c r="AL4" s="217" t="s">
        <v>219</v>
      </c>
      <c r="AM4" s="217" t="s">
        <v>92</v>
      </c>
      <c r="AN4" s="217" t="s">
        <v>220</v>
      </c>
      <c r="AO4" s="217" t="s">
        <v>221</v>
      </c>
      <c r="AP4" s="217" t="s">
        <v>222</v>
      </c>
      <c r="AQ4" s="217" t="s">
        <v>225</v>
      </c>
      <c r="AR4" s="217" t="s">
        <v>226</v>
      </c>
      <c r="AS4" s="217" t="s">
        <v>227</v>
      </c>
      <c r="AT4" s="217" t="s">
        <v>228</v>
      </c>
      <c r="AU4" s="217" t="s">
        <v>229</v>
      </c>
      <c r="AV4" s="217" t="s">
        <v>231</v>
      </c>
      <c r="AW4" s="217" t="s">
        <v>232</v>
      </c>
      <c r="AX4" s="217" t="s">
        <v>233</v>
      </c>
      <c r="AY4" s="217" t="s">
        <v>234</v>
      </c>
      <c r="AZ4" s="217" t="s">
        <v>235</v>
      </c>
      <c r="BA4" s="217" t="s">
        <v>236</v>
      </c>
      <c r="BB4" s="217" t="s">
        <v>237</v>
      </c>
      <c r="BC4" s="217" t="s">
        <v>238</v>
      </c>
      <c r="BD4" s="217" t="s">
        <v>239</v>
      </c>
      <c r="BE4" s="217" t="s">
        <v>240</v>
      </c>
      <c r="BF4" s="217" t="s">
        <v>241</v>
      </c>
      <c r="BG4" s="217" t="s">
        <v>242</v>
      </c>
      <c r="BH4" s="217" t="s">
        <v>243</v>
      </c>
      <c r="BI4" s="217" t="s">
        <v>244</v>
      </c>
      <c r="BJ4" s="217" t="s">
        <v>245</v>
      </c>
      <c r="BK4" s="217" t="s">
        <v>246</v>
      </c>
      <c r="BL4" s="217" t="s">
        <v>247</v>
      </c>
      <c r="BM4" s="48"/>
      <c r="BN4" s="48"/>
      <c r="BO4" s="98"/>
      <c r="BP4" s="98"/>
      <c r="BQ4" s="98" t="s">
        <v>248</v>
      </c>
      <c r="BR4" s="98" t="s">
        <v>412</v>
      </c>
    </row>
    <row r="5" spans="1:70" ht="12.75">
      <c r="A5" s="74"/>
      <c r="B5" s="77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182" t="s">
        <v>189</v>
      </c>
      <c r="AN5" s="79"/>
      <c r="AO5" s="79"/>
      <c r="AP5" s="79"/>
      <c r="AQ5" s="46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  <c r="BM5" s="79"/>
      <c r="BN5" s="79"/>
      <c r="BO5" s="79"/>
      <c r="BP5" s="79"/>
      <c r="BQ5" s="79"/>
      <c r="BR5" s="79"/>
    </row>
    <row r="6" spans="1:70" s="83" customFormat="1" ht="12.75">
      <c r="A6" s="80" t="s">
        <v>348</v>
      </c>
      <c r="B6" s="74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2"/>
      <c r="BM6" s="82"/>
      <c r="BN6" s="82"/>
      <c r="BO6" s="82"/>
      <c r="BP6" s="82"/>
      <c r="BQ6" s="82"/>
      <c r="BR6" s="82"/>
    </row>
    <row r="7" spans="1:70" s="83" customFormat="1" ht="12.75">
      <c r="A7" s="74"/>
      <c r="B7" s="74" t="s">
        <v>349</v>
      </c>
      <c r="C7" s="81">
        <v>3329</v>
      </c>
      <c r="D7" s="81">
        <v>35724</v>
      </c>
      <c r="E7" s="81">
        <v>0</v>
      </c>
      <c r="F7" s="81">
        <v>0</v>
      </c>
      <c r="G7" s="81">
        <v>368</v>
      </c>
      <c r="H7" s="81">
        <v>28876</v>
      </c>
      <c r="I7" s="81">
        <v>14979</v>
      </c>
      <c r="J7" s="81">
        <v>13750</v>
      </c>
      <c r="K7" s="81">
        <v>19938</v>
      </c>
      <c r="L7" s="81">
        <v>18</v>
      </c>
      <c r="M7" s="81">
        <v>11842</v>
      </c>
      <c r="N7" s="81">
        <v>12647</v>
      </c>
      <c r="O7" s="81">
        <v>8113</v>
      </c>
      <c r="P7" s="81">
        <v>5365</v>
      </c>
      <c r="Q7" s="81">
        <v>2772</v>
      </c>
      <c r="R7" s="81">
        <v>2520</v>
      </c>
      <c r="S7" s="81">
        <v>3485</v>
      </c>
      <c r="T7" s="81">
        <v>3881</v>
      </c>
      <c r="U7" s="81">
        <v>655</v>
      </c>
      <c r="V7" s="81">
        <v>3185</v>
      </c>
      <c r="W7" s="81">
        <v>3720</v>
      </c>
      <c r="X7" s="81">
        <v>538</v>
      </c>
      <c r="Y7" s="81">
        <v>2473</v>
      </c>
      <c r="Z7" s="81">
        <v>369</v>
      </c>
      <c r="AA7" s="81">
        <v>3559</v>
      </c>
      <c r="AB7" s="81">
        <v>4925</v>
      </c>
      <c r="AC7" s="81">
        <v>3651</v>
      </c>
      <c r="AD7" s="81">
        <v>2815</v>
      </c>
      <c r="AE7" s="81">
        <v>2781</v>
      </c>
      <c r="AF7" s="81">
        <v>2402</v>
      </c>
      <c r="AG7" s="81">
        <v>1565</v>
      </c>
      <c r="AH7" s="81">
        <v>1812</v>
      </c>
      <c r="AI7" s="81">
        <v>1477</v>
      </c>
      <c r="AJ7" s="81">
        <v>2424</v>
      </c>
      <c r="AK7" s="81">
        <v>723</v>
      </c>
      <c r="AL7" s="81">
        <v>1034</v>
      </c>
      <c r="AM7" s="81">
        <v>66</v>
      </c>
      <c r="AN7" s="81"/>
      <c r="AO7" s="81">
        <v>917</v>
      </c>
      <c r="AP7" s="81">
        <v>1054</v>
      </c>
      <c r="AQ7" s="81">
        <v>21</v>
      </c>
      <c r="AR7" s="81">
        <v>1137</v>
      </c>
      <c r="AS7" s="81">
        <v>608</v>
      </c>
      <c r="AT7" s="81">
        <v>359</v>
      </c>
      <c r="AU7" s="81">
        <v>320</v>
      </c>
      <c r="AV7" s="81">
        <v>619</v>
      </c>
      <c r="AW7" s="81">
        <v>328</v>
      </c>
      <c r="AX7" s="81">
        <v>594</v>
      </c>
      <c r="AY7" s="81">
        <v>551</v>
      </c>
      <c r="AZ7" s="81">
        <v>363</v>
      </c>
      <c r="BA7" s="81">
        <v>256</v>
      </c>
      <c r="BB7" s="81">
        <v>364</v>
      </c>
      <c r="BC7" s="81">
        <v>210</v>
      </c>
      <c r="BD7" s="81">
        <v>162</v>
      </c>
      <c r="BE7" s="81">
        <v>291</v>
      </c>
      <c r="BF7" s="81">
        <v>150.3</v>
      </c>
      <c r="BG7" s="81">
        <v>78</v>
      </c>
      <c r="BH7" s="81">
        <v>69</v>
      </c>
      <c r="BI7" s="81">
        <v>20</v>
      </c>
      <c r="BJ7" s="81" t="s">
        <v>410</v>
      </c>
      <c r="BK7" s="81">
        <v>6</v>
      </c>
      <c r="BL7" s="81"/>
      <c r="BM7" s="82"/>
      <c r="BN7" s="82"/>
      <c r="BO7" s="82">
        <v>216258.3</v>
      </c>
      <c r="BP7" s="82"/>
      <c r="BQ7" s="82">
        <v>47414</v>
      </c>
      <c r="BR7" s="82">
        <v>168844.3</v>
      </c>
    </row>
    <row r="8" spans="1:70" s="83" customFormat="1" ht="12.75">
      <c r="A8" s="74"/>
      <c r="B8" s="74" t="s">
        <v>350</v>
      </c>
      <c r="C8" s="81">
        <v>248</v>
      </c>
      <c r="D8" s="81">
        <v>1134</v>
      </c>
      <c r="E8" s="81">
        <v>0</v>
      </c>
      <c r="F8" s="81">
        <v>0</v>
      </c>
      <c r="G8" s="81">
        <v>7</v>
      </c>
      <c r="H8" s="81">
        <v>291</v>
      </c>
      <c r="I8" s="81">
        <v>930</v>
      </c>
      <c r="J8" s="81">
        <v>626</v>
      </c>
      <c r="K8" s="81">
        <v>415</v>
      </c>
      <c r="L8" s="81">
        <v>0</v>
      </c>
      <c r="M8" s="81">
        <v>202</v>
      </c>
      <c r="N8" s="81">
        <v>537</v>
      </c>
      <c r="O8" s="81">
        <v>12</v>
      </c>
      <c r="P8" s="81">
        <v>117</v>
      </c>
      <c r="Q8" s="81">
        <v>86</v>
      </c>
      <c r="R8" s="81">
        <v>29</v>
      </c>
      <c r="S8" s="81">
        <v>283</v>
      </c>
      <c r="T8" s="81">
        <v>71</v>
      </c>
      <c r="U8" s="81">
        <v>78</v>
      </c>
      <c r="V8" s="81">
        <v>519</v>
      </c>
      <c r="W8" s="81">
        <v>8</v>
      </c>
      <c r="X8" s="81">
        <v>8</v>
      </c>
      <c r="Y8" s="81">
        <v>30</v>
      </c>
      <c r="Z8" s="81">
        <v>1</v>
      </c>
      <c r="AA8" s="81">
        <v>137</v>
      </c>
      <c r="AB8" s="81">
        <v>93</v>
      </c>
      <c r="AC8" s="81">
        <v>139</v>
      </c>
      <c r="AD8" s="81">
        <v>87</v>
      </c>
      <c r="AE8" s="81">
        <v>36</v>
      </c>
      <c r="AF8" s="81">
        <v>41</v>
      </c>
      <c r="AG8" s="81">
        <v>21</v>
      </c>
      <c r="AH8" s="81">
        <v>61</v>
      </c>
      <c r="AI8" s="81">
        <v>36</v>
      </c>
      <c r="AJ8" s="81">
        <v>24</v>
      </c>
      <c r="AK8" s="81">
        <v>4</v>
      </c>
      <c r="AL8" s="81">
        <v>16</v>
      </c>
      <c r="AM8" s="81">
        <v>2</v>
      </c>
      <c r="AN8" s="81"/>
      <c r="AO8" s="81">
        <v>16</v>
      </c>
      <c r="AP8" s="81">
        <v>14</v>
      </c>
      <c r="AQ8" s="81">
        <v>0</v>
      </c>
      <c r="AR8" s="81">
        <v>13</v>
      </c>
      <c r="AS8" s="81">
        <v>0</v>
      </c>
      <c r="AT8" s="81">
        <v>0</v>
      </c>
      <c r="AU8" s="81">
        <v>0</v>
      </c>
      <c r="AV8" s="81">
        <v>0</v>
      </c>
      <c r="AW8" s="81">
        <v>26</v>
      </c>
      <c r="AX8" s="81">
        <v>0</v>
      </c>
      <c r="AY8" s="81">
        <v>0</v>
      </c>
      <c r="AZ8" s="81">
        <v>19</v>
      </c>
      <c r="BA8" s="81">
        <v>0</v>
      </c>
      <c r="BB8" s="81">
        <v>0</v>
      </c>
      <c r="BC8" s="81">
        <v>0</v>
      </c>
      <c r="BD8" s="81">
        <v>1</v>
      </c>
      <c r="BE8" s="81">
        <v>0</v>
      </c>
      <c r="BF8" s="81">
        <v>32</v>
      </c>
      <c r="BG8" s="81">
        <v>107</v>
      </c>
      <c r="BH8" s="81">
        <v>2</v>
      </c>
      <c r="BI8" s="81">
        <v>0</v>
      </c>
      <c r="BJ8" s="81" t="s">
        <v>410</v>
      </c>
      <c r="BK8" s="81">
        <v>0</v>
      </c>
      <c r="BL8" s="81"/>
      <c r="BM8" s="82"/>
      <c r="BN8" s="82"/>
      <c r="BO8" s="82">
        <v>6559</v>
      </c>
      <c r="BP8" s="82"/>
      <c r="BQ8" s="82">
        <v>1721</v>
      </c>
      <c r="BR8" s="82">
        <v>4838</v>
      </c>
    </row>
    <row r="9" spans="1:70" s="83" customFormat="1" ht="12.75">
      <c r="A9" s="74"/>
      <c r="B9" s="74" t="s">
        <v>351</v>
      </c>
      <c r="C9" s="81">
        <v>1865</v>
      </c>
      <c r="D9" s="81">
        <v>4862</v>
      </c>
      <c r="E9" s="81">
        <v>0</v>
      </c>
      <c r="F9" s="81">
        <v>0</v>
      </c>
      <c r="G9" s="81">
        <v>110</v>
      </c>
      <c r="H9" s="81">
        <v>5180</v>
      </c>
      <c r="I9" s="81">
        <v>2598</v>
      </c>
      <c r="J9" s="81">
        <v>2653</v>
      </c>
      <c r="K9" s="81">
        <v>2423</v>
      </c>
      <c r="L9" s="81">
        <v>2</v>
      </c>
      <c r="M9" s="81">
        <v>2082</v>
      </c>
      <c r="N9" s="81">
        <v>2188</v>
      </c>
      <c r="O9" s="81">
        <v>961</v>
      </c>
      <c r="P9" s="81">
        <v>344</v>
      </c>
      <c r="Q9" s="81">
        <v>2187</v>
      </c>
      <c r="R9" s="81">
        <v>1324</v>
      </c>
      <c r="S9" s="81">
        <v>2725</v>
      </c>
      <c r="T9" s="81">
        <v>610</v>
      </c>
      <c r="U9" s="81">
        <v>1191</v>
      </c>
      <c r="V9" s="81">
        <v>1411</v>
      </c>
      <c r="W9" s="81">
        <v>691</v>
      </c>
      <c r="X9" s="81">
        <v>420</v>
      </c>
      <c r="Y9" s="81">
        <v>895</v>
      </c>
      <c r="Z9" s="81">
        <v>91</v>
      </c>
      <c r="AA9" s="81">
        <v>1115</v>
      </c>
      <c r="AB9" s="81">
        <v>426</v>
      </c>
      <c r="AC9" s="81">
        <v>738</v>
      </c>
      <c r="AD9" s="81">
        <v>534</v>
      </c>
      <c r="AE9" s="81">
        <v>1206</v>
      </c>
      <c r="AF9" s="81">
        <v>930</v>
      </c>
      <c r="AG9" s="81">
        <v>454</v>
      </c>
      <c r="AH9" s="81">
        <v>529</v>
      </c>
      <c r="AI9" s="81">
        <v>364</v>
      </c>
      <c r="AJ9" s="81">
        <v>830</v>
      </c>
      <c r="AK9" s="81">
        <v>83</v>
      </c>
      <c r="AL9" s="81">
        <v>286</v>
      </c>
      <c r="AM9" s="81">
        <v>10</v>
      </c>
      <c r="AN9" s="81"/>
      <c r="AO9" s="81">
        <v>181</v>
      </c>
      <c r="AP9" s="81">
        <v>111</v>
      </c>
      <c r="AQ9" s="81">
        <v>11</v>
      </c>
      <c r="AR9" s="81">
        <v>348</v>
      </c>
      <c r="AS9" s="81">
        <v>181</v>
      </c>
      <c r="AT9" s="81">
        <v>484</v>
      </c>
      <c r="AU9" s="81">
        <v>31</v>
      </c>
      <c r="AV9" s="81">
        <v>82</v>
      </c>
      <c r="AW9" s="81">
        <v>111</v>
      </c>
      <c r="AX9" s="81">
        <v>258</v>
      </c>
      <c r="AY9" s="81">
        <v>277</v>
      </c>
      <c r="AZ9" s="81">
        <v>77</v>
      </c>
      <c r="BA9" s="81">
        <v>62</v>
      </c>
      <c r="BB9" s="81">
        <v>114</v>
      </c>
      <c r="BC9" s="81">
        <v>59</v>
      </c>
      <c r="BD9" s="81">
        <v>12</v>
      </c>
      <c r="BE9" s="81">
        <v>84</v>
      </c>
      <c r="BF9" s="81">
        <v>198</v>
      </c>
      <c r="BG9" s="81">
        <v>24</v>
      </c>
      <c r="BH9" s="81">
        <v>14.5</v>
      </c>
      <c r="BI9" s="81">
        <v>0</v>
      </c>
      <c r="BJ9" s="81" t="s">
        <v>410</v>
      </c>
      <c r="BK9" s="81">
        <v>0</v>
      </c>
      <c r="BL9" s="81"/>
      <c r="BM9" s="82"/>
      <c r="BN9" s="82"/>
      <c r="BO9" s="82">
        <v>47037.5</v>
      </c>
      <c r="BP9" s="82"/>
      <c r="BQ9" s="82">
        <v>8466.5</v>
      </c>
      <c r="BR9" s="82">
        <v>38571</v>
      </c>
    </row>
    <row r="10" spans="1:70" s="83" customFormat="1" ht="12.75">
      <c r="A10" s="74"/>
      <c r="B10" s="74" t="s">
        <v>352</v>
      </c>
      <c r="C10" s="81">
        <v>315</v>
      </c>
      <c r="D10" s="81">
        <v>1265</v>
      </c>
      <c r="E10" s="81">
        <v>0</v>
      </c>
      <c r="F10" s="81">
        <v>0</v>
      </c>
      <c r="G10" s="81">
        <v>63</v>
      </c>
      <c r="H10" s="81">
        <v>1953</v>
      </c>
      <c r="I10" s="81">
        <v>1711</v>
      </c>
      <c r="J10" s="81">
        <v>1090</v>
      </c>
      <c r="K10" s="81">
        <v>1546</v>
      </c>
      <c r="L10" s="81">
        <v>0</v>
      </c>
      <c r="M10" s="81">
        <v>1013</v>
      </c>
      <c r="N10" s="81">
        <v>673</v>
      </c>
      <c r="O10" s="81">
        <v>1364</v>
      </c>
      <c r="P10" s="81">
        <v>403</v>
      </c>
      <c r="Q10" s="81">
        <v>1080</v>
      </c>
      <c r="R10" s="81">
        <v>819</v>
      </c>
      <c r="S10" s="81">
        <v>899</v>
      </c>
      <c r="T10" s="81">
        <v>553</v>
      </c>
      <c r="U10" s="81">
        <v>1081</v>
      </c>
      <c r="V10" s="81">
        <v>600</v>
      </c>
      <c r="W10" s="81">
        <v>313</v>
      </c>
      <c r="X10" s="81">
        <v>138</v>
      </c>
      <c r="Y10" s="81">
        <v>505</v>
      </c>
      <c r="Z10" s="81">
        <v>29</v>
      </c>
      <c r="AA10" s="81">
        <v>388</v>
      </c>
      <c r="AB10" s="81">
        <v>76</v>
      </c>
      <c r="AC10" s="81">
        <v>270</v>
      </c>
      <c r="AD10" s="81">
        <v>410</v>
      </c>
      <c r="AE10" s="81">
        <v>202</v>
      </c>
      <c r="AF10" s="81">
        <v>362</v>
      </c>
      <c r="AG10" s="81">
        <v>319</v>
      </c>
      <c r="AH10" s="81">
        <v>237</v>
      </c>
      <c r="AI10" s="81">
        <v>419</v>
      </c>
      <c r="AJ10" s="81">
        <v>118</v>
      </c>
      <c r="AK10" s="81">
        <v>247</v>
      </c>
      <c r="AL10" s="81">
        <v>212</v>
      </c>
      <c r="AM10" s="81">
        <v>0</v>
      </c>
      <c r="AN10" s="81"/>
      <c r="AO10" s="81">
        <v>138</v>
      </c>
      <c r="AP10" s="81">
        <v>208</v>
      </c>
      <c r="AQ10" s="81">
        <v>181</v>
      </c>
      <c r="AR10" s="81">
        <v>149</v>
      </c>
      <c r="AS10" s="81">
        <v>38</v>
      </c>
      <c r="AT10" s="81">
        <v>251</v>
      </c>
      <c r="AU10" s="81">
        <v>0</v>
      </c>
      <c r="AV10" s="81">
        <v>41</v>
      </c>
      <c r="AW10" s="81">
        <v>120</v>
      </c>
      <c r="AX10" s="81">
        <v>76</v>
      </c>
      <c r="AY10" s="81">
        <v>26</v>
      </c>
      <c r="AZ10" s="81">
        <v>44</v>
      </c>
      <c r="BA10" s="81">
        <v>10</v>
      </c>
      <c r="BB10" s="81">
        <v>19</v>
      </c>
      <c r="BC10" s="81">
        <v>57</v>
      </c>
      <c r="BD10" s="81">
        <v>0</v>
      </c>
      <c r="BE10" s="81">
        <v>11</v>
      </c>
      <c r="BF10" s="81">
        <v>0</v>
      </c>
      <c r="BG10" s="81">
        <v>23</v>
      </c>
      <c r="BH10" s="81">
        <v>9.4</v>
      </c>
      <c r="BI10" s="81">
        <v>0</v>
      </c>
      <c r="BJ10" s="81" t="s">
        <v>410</v>
      </c>
      <c r="BK10" s="81">
        <v>0</v>
      </c>
      <c r="BL10" s="81"/>
      <c r="BM10" s="82"/>
      <c r="BN10" s="82"/>
      <c r="BO10" s="82">
        <v>22074.4</v>
      </c>
      <c r="BP10" s="82"/>
      <c r="BQ10" s="82">
        <v>2716.4</v>
      </c>
      <c r="BR10" s="82">
        <v>19358</v>
      </c>
    </row>
    <row r="11" spans="1:70" s="83" customFormat="1" ht="12.75">
      <c r="A11" s="74"/>
      <c r="B11" s="70" t="s">
        <v>353</v>
      </c>
      <c r="C11" s="81">
        <f>SUM(C7:C10)</f>
        <v>5757</v>
      </c>
      <c r="D11" s="81">
        <f>SUM(D7:D10)</f>
        <v>42985</v>
      </c>
      <c r="E11" s="81">
        <f aca="true" t="shared" si="0" ref="E11:BK11">SUM(E7:E10)</f>
        <v>0</v>
      </c>
      <c r="F11" s="81">
        <f t="shared" si="0"/>
        <v>0</v>
      </c>
      <c r="G11" s="81">
        <f t="shared" si="0"/>
        <v>548</v>
      </c>
      <c r="H11" s="81">
        <f t="shared" si="0"/>
        <v>36300</v>
      </c>
      <c r="I11" s="81">
        <f t="shared" si="0"/>
        <v>20218</v>
      </c>
      <c r="J11" s="81">
        <f t="shared" si="0"/>
        <v>18119</v>
      </c>
      <c r="K11" s="81">
        <f t="shared" si="0"/>
        <v>24322</v>
      </c>
      <c r="L11" s="81">
        <f t="shared" si="0"/>
        <v>20</v>
      </c>
      <c r="M11" s="81">
        <f t="shared" si="0"/>
        <v>15139</v>
      </c>
      <c r="N11" s="81">
        <f t="shared" si="0"/>
        <v>16045</v>
      </c>
      <c r="O11" s="81">
        <f t="shared" si="0"/>
        <v>10450</v>
      </c>
      <c r="P11" s="81">
        <f t="shared" si="0"/>
        <v>6229</v>
      </c>
      <c r="Q11" s="81">
        <f t="shared" si="0"/>
        <v>6125</v>
      </c>
      <c r="R11" s="81">
        <f t="shared" si="0"/>
        <v>4692</v>
      </c>
      <c r="S11" s="81">
        <f t="shared" si="0"/>
        <v>7392</v>
      </c>
      <c r="T11" s="81">
        <f t="shared" si="0"/>
        <v>5115</v>
      </c>
      <c r="U11" s="81">
        <f t="shared" si="0"/>
        <v>3005</v>
      </c>
      <c r="V11" s="81">
        <f t="shared" si="0"/>
        <v>5715</v>
      </c>
      <c r="W11" s="81">
        <f t="shared" si="0"/>
        <v>4732</v>
      </c>
      <c r="X11" s="81">
        <f t="shared" si="0"/>
        <v>1104</v>
      </c>
      <c r="Y11" s="81">
        <f t="shared" si="0"/>
        <v>3903</v>
      </c>
      <c r="Z11" s="81">
        <f t="shared" si="0"/>
        <v>490</v>
      </c>
      <c r="AA11" s="81">
        <f t="shared" si="0"/>
        <v>5199</v>
      </c>
      <c r="AB11" s="81">
        <f t="shared" si="0"/>
        <v>5520</v>
      </c>
      <c r="AC11" s="81">
        <f t="shared" si="0"/>
        <v>4798</v>
      </c>
      <c r="AD11" s="81">
        <f t="shared" si="0"/>
        <v>3846</v>
      </c>
      <c r="AE11" s="81">
        <f t="shared" si="0"/>
        <v>4225</v>
      </c>
      <c r="AF11" s="81">
        <f t="shared" si="0"/>
        <v>3735</v>
      </c>
      <c r="AG11" s="81">
        <f t="shared" si="0"/>
        <v>2359</v>
      </c>
      <c r="AH11" s="81">
        <f t="shared" si="0"/>
        <v>2639</v>
      </c>
      <c r="AI11" s="81">
        <f t="shared" si="0"/>
        <v>2296</v>
      </c>
      <c r="AJ11" s="81">
        <f t="shared" si="0"/>
        <v>3396</v>
      </c>
      <c r="AK11" s="81">
        <f t="shared" si="0"/>
        <v>1057</v>
      </c>
      <c r="AL11" s="81">
        <f t="shared" si="0"/>
        <v>1548</v>
      </c>
      <c r="AM11" s="81">
        <f t="shared" si="0"/>
        <v>78</v>
      </c>
      <c r="AN11" s="81">
        <f t="shared" si="0"/>
        <v>0</v>
      </c>
      <c r="AO11" s="81">
        <f t="shared" si="0"/>
        <v>1252</v>
      </c>
      <c r="AP11" s="81">
        <f t="shared" si="0"/>
        <v>1387</v>
      </c>
      <c r="AQ11" s="81">
        <f t="shared" si="0"/>
        <v>213</v>
      </c>
      <c r="AR11" s="81">
        <f t="shared" si="0"/>
        <v>1647</v>
      </c>
      <c r="AS11" s="81">
        <f t="shared" si="0"/>
        <v>827</v>
      </c>
      <c r="AT11" s="81">
        <f t="shared" si="0"/>
        <v>1094</v>
      </c>
      <c r="AU11" s="81">
        <f t="shared" si="0"/>
        <v>351</v>
      </c>
      <c r="AV11" s="81">
        <f t="shared" si="0"/>
        <v>742</v>
      </c>
      <c r="AW11" s="81">
        <f t="shared" si="0"/>
        <v>585</v>
      </c>
      <c r="AX11" s="81">
        <f t="shared" si="0"/>
        <v>928</v>
      </c>
      <c r="AY11" s="81">
        <f t="shared" si="0"/>
        <v>854</v>
      </c>
      <c r="AZ11" s="81">
        <f t="shared" si="0"/>
        <v>503</v>
      </c>
      <c r="BA11" s="81">
        <f t="shared" si="0"/>
        <v>328</v>
      </c>
      <c r="BB11" s="81">
        <f t="shared" si="0"/>
        <v>497</v>
      </c>
      <c r="BC11" s="81">
        <f t="shared" si="0"/>
        <v>326</v>
      </c>
      <c r="BD11" s="81">
        <f t="shared" si="0"/>
        <v>175</v>
      </c>
      <c r="BE11" s="81">
        <f t="shared" si="0"/>
        <v>386</v>
      </c>
      <c r="BF11" s="81">
        <f t="shared" si="0"/>
        <v>380.3</v>
      </c>
      <c r="BG11" s="81">
        <f t="shared" si="0"/>
        <v>232</v>
      </c>
      <c r="BH11" s="81">
        <f t="shared" si="0"/>
        <v>94.9</v>
      </c>
      <c r="BI11" s="81">
        <f t="shared" si="0"/>
        <v>20</v>
      </c>
      <c r="BJ11" s="81" t="s">
        <v>410</v>
      </c>
      <c r="BK11" s="81">
        <f t="shared" si="0"/>
        <v>6</v>
      </c>
      <c r="BL11" s="81"/>
      <c r="BM11" s="82"/>
      <c r="BN11" s="82"/>
      <c r="BO11" s="82">
        <f aca="true" t="shared" si="1" ref="BO11:BO33">SUM(C11:BN11)</f>
        <v>291929.2</v>
      </c>
      <c r="BP11" s="82"/>
      <c r="BQ11" s="82">
        <f>+D11+C11+E11+F11+G11+AC11+AK11+AL11+AM11+AO11+AU11+AW11+AZ11+BA11+BD11+BG11+BH11+BI11+BK11</f>
        <v>60317.9</v>
      </c>
      <c r="BR11" s="82">
        <f aca="true" t="shared" si="2" ref="BR11:BR24">+SUM(H11:AB11)+SUM(AD11:AJ11)+AN11+SUM(AP11:AT11)+AV11+AX11+AY11+BB11+BC11+BE11+BF11+BL11</f>
        <v>231611.3</v>
      </c>
    </row>
    <row r="12" spans="1:70" s="83" customFormat="1" ht="9.75" customHeight="1">
      <c r="A12" s="74"/>
      <c r="B12" s="74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81"/>
      <c r="AQ12" s="81"/>
      <c r="AR12" s="81"/>
      <c r="AS12" s="81"/>
      <c r="AT12" s="81"/>
      <c r="AU12" s="81"/>
      <c r="AV12" s="81"/>
      <c r="AW12" s="81"/>
      <c r="AX12" s="81"/>
      <c r="AY12" s="81"/>
      <c r="AZ12" s="81"/>
      <c r="BA12" s="81"/>
      <c r="BB12" s="81"/>
      <c r="BC12" s="81"/>
      <c r="BD12" s="81"/>
      <c r="BE12" s="81"/>
      <c r="BF12" s="81"/>
      <c r="BG12" s="81"/>
      <c r="BH12" s="81"/>
      <c r="BI12" s="81"/>
      <c r="BJ12" s="81" t="s">
        <v>410</v>
      </c>
      <c r="BK12" s="81"/>
      <c r="BL12" s="81"/>
      <c r="BM12" s="82"/>
      <c r="BN12" s="82"/>
      <c r="BO12" s="82"/>
      <c r="BP12" s="82"/>
      <c r="BQ12" s="82"/>
      <c r="BR12" s="82"/>
    </row>
    <row r="13" spans="1:71" s="85" customFormat="1" ht="15" customHeight="1">
      <c r="A13" s="71" t="s">
        <v>354</v>
      </c>
      <c r="B13" s="74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1"/>
      <c r="AT13" s="81"/>
      <c r="AU13" s="81"/>
      <c r="AV13" s="81"/>
      <c r="AW13" s="81"/>
      <c r="AX13" s="81"/>
      <c r="AY13" s="81"/>
      <c r="AZ13" s="81"/>
      <c r="BA13" s="81"/>
      <c r="BB13" s="81"/>
      <c r="BC13" s="81"/>
      <c r="BD13" s="81"/>
      <c r="BE13" s="81"/>
      <c r="BF13" s="81"/>
      <c r="BG13" s="81"/>
      <c r="BH13" s="81"/>
      <c r="BI13" s="81"/>
      <c r="BJ13" s="81" t="s">
        <v>410</v>
      </c>
      <c r="BK13" s="81"/>
      <c r="BL13" s="81"/>
      <c r="BM13" s="82"/>
      <c r="BN13" s="82"/>
      <c r="BO13" s="82"/>
      <c r="BP13" s="84"/>
      <c r="BQ13" s="82"/>
      <c r="BR13" s="82"/>
      <c r="BS13" s="83"/>
    </row>
    <row r="14" spans="1:70" s="83" customFormat="1" ht="12.75">
      <c r="A14" s="74"/>
      <c r="B14" s="74" t="s">
        <v>349</v>
      </c>
      <c r="C14" s="81">
        <v>0</v>
      </c>
      <c r="D14" s="81">
        <v>23</v>
      </c>
      <c r="E14" s="81">
        <v>0</v>
      </c>
      <c r="F14" s="81">
        <v>0</v>
      </c>
      <c r="G14" s="81">
        <v>0</v>
      </c>
      <c r="H14" s="81">
        <v>1333</v>
      </c>
      <c r="I14" s="81">
        <v>1540</v>
      </c>
      <c r="J14" s="81">
        <v>387</v>
      </c>
      <c r="K14" s="81">
        <v>1061</v>
      </c>
      <c r="L14" s="81">
        <v>0</v>
      </c>
      <c r="M14" s="81">
        <v>21</v>
      </c>
      <c r="N14" s="81">
        <v>113</v>
      </c>
      <c r="O14" s="81">
        <v>1927</v>
      </c>
      <c r="P14" s="81">
        <v>290</v>
      </c>
      <c r="Q14" s="81">
        <v>21</v>
      </c>
      <c r="R14" s="81">
        <v>0</v>
      </c>
      <c r="S14" s="81">
        <v>0</v>
      </c>
      <c r="T14" s="81">
        <v>2</v>
      </c>
      <c r="U14" s="81">
        <v>0</v>
      </c>
      <c r="V14" s="81">
        <v>1650</v>
      </c>
      <c r="W14" s="81">
        <v>116</v>
      </c>
      <c r="X14" s="81">
        <v>2</v>
      </c>
      <c r="Y14" s="81">
        <v>7</v>
      </c>
      <c r="Z14" s="81">
        <v>0</v>
      </c>
      <c r="AA14" s="81">
        <v>57</v>
      </c>
      <c r="AB14" s="81">
        <v>0</v>
      </c>
      <c r="AC14" s="81">
        <v>23</v>
      </c>
      <c r="AD14" s="81">
        <v>28</v>
      </c>
      <c r="AE14" s="81">
        <v>43</v>
      </c>
      <c r="AF14" s="81">
        <v>75</v>
      </c>
      <c r="AG14" s="81">
        <v>44</v>
      </c>
      <c r="AH14" s="81">
        <v>1640</v>
      </c>
      <c r="AI14" s="81">
        <v>8</v>
      </c>
      <c r="AJ14" s="81">
        <v>0</v>
      </c>
      <c r="AK14" s="81">
        <v>0</v>
      </c>
      <c r="AL14" s="81">
        <v>0</v>
      </c>
      <c r="AM14" s="81">
        <v>0</v>
      </c>
      <c r="AN14" s="81"/>
      <c r="AO14" s="81">
        <v>2</v>
      </c>
      <c r="AP14" s="81">
        <v>287</v>
      </c>
      <c r="AQ14" s="81">
        <v>112</v>
      </c>
      <c r="AR14" s="81">
        <v>6</v>
      </c>
      <c r="AS14" s="81">
        <v>0</v>
      </c>
      <c r="AT14" s="81">
        <v>0</v>
      </c>
      <c r="AU14" s="81">
        <v>6</v>
      </c>
      <c r="AV14" s="81">
        <v>26</v>
      </c>
      <c r="AW14" s="81">
        <v>0</v>
      </c>
      <c r="AX14" s="81">
        <v>8</v>
      </c>
      <c r="AY14" s="81">
        <v>1</v>
      </c>
      <c r="AZ14" s="81">
        <v>104</v>
      </c>
      <c r="BA14" s="81">
        <v>28</v>
      </c>
      <c r="BB14" s="81">
        <v>35</v>
      </c>
      <c r="BC14" s="81">
        <v>0</v>
      </c>
      <c r="BD14" s="81">
        <v>0</v>
      </c>
      <c r="BE14" s="81">
        <v>0</v>
      </c>
      <c r="BF14" s="81">
        <v>5.6</v>
      </c>
      <c r="BG14" s="81">
        <v>0</v>
      </c>
      <c r="BH14" s="81">
        <v>0</v>
      </c>
      <c r="BI14" s="81">
        <v>0</v>
      </c>
      <c r="BJ14" s="81" t="s">
        <v>410</v>
      </c>
      <c r="BK14" s="81">
        <v>0</v>
      </c>
      <c r="BL14" s="81"/>
      <c r="BM14" s="82"/>
      <c r="BN14" s="82"/>
      <c r="BO14" s="82">
        <f t="shared" si="1"/>
        <v>11031.6</v>
      </c>
      <c r="BP14" s="82"/>
      <c r="BQ14" s="82">
        <f aca="true" t="shared" si="3" ref="BQ14:BQ19">+D14+C14+E14+F14+G14+AC14+AK14+AL14+AM14+AO14+AU14+AW14+AZ14+BA14+BD14+BG14+BH14+BI14+BK14</f>
        <v>186</v>
      </c>
      <c r="BR14" s="82">
        <f t="shared" si="2"/>
        <v>10845.6</v>
      </c>
    </row>
    <row r="15" spans="1:70" s="83" customFormat="1" ht="12.75">
      <c r="A15" s="74"/>
      <c r="B15" s="74" t="s">
        <v>350</v>
      </c>
      <c r="C15" s="81">
        <v>380</v>
      </c>
      <c r="D15" s="81">
        <v>584</v>
      </c>
      <c r="E15" s="81">
        <v>0</v>
      </c>
      <c r="F15" s="81">
        <v>0</v>
      </c>
      <c r="G15" s="81">
        <v>1</v>
      </c>
      <c r="H15" s="81">
        <v>831</v>
      </c>
      <c r="I15" s="81">
        <v>1692</v>
      </c>
      <c r="J15" s="81">
        <v>1031</v>
      </c>
      <c r="K15" s="81">
        <v>729</v>
      </c>
      <c r="L15" s="81">
        <v>0</v>
      </c>
      <c r="M15" s="81">
        <v>218</v>
      </c>
      <c r="N15" s="81">
        <v>400</v>
      </c>
      <c r="O15" s="81">
        <v>6</v>
      </c>
      <c r="P15" s="81">
        <v>126</v>
      </c>
      <c r="Q15" s="81">
        <v>114</v>
      </c>
      <c r="R15" s="81">
        <v>213</v>
      </c>
      <c r="S15" s="81">
        <v>592</v>
      </c>
      <c r="T15" s="81">
        <v>320</v>
      </c>
      <c r="U15" s="81">
        <v>133</v>
      </c>
      <c r="V15" s="81">
        <v>2</v>
      </c>
      <c r="W15" s="81">
        <v>125</v>
      </c>
      <c r="X15" s="81">
        <v>33</v>
      </c>
      <c r="Y15" s="81">
        <v>108</v>
      </c>
      <c r="Z15" s="81">
        <v>11</v>
      </c>
      <c r="AA15" s="81">
        <v>261</v>
      </c>
      <c r="AB15" s="81">
        <v>157</v>
      </c>
      <c r="AC15" s="81">
        <v>226</v>
      </c>
      <c r="AD15" s="81">
        <v>324</v>
      </c>
      <c r="AE15" s="81">
        <v>93</v>
      </c>
      <c r="AF15" s="81">
        <v>228</v>
      </c>
      <c r="AG15" s="81">
        <v>178</v>
      </c>
      <c r="AH15" s="81">
        <v>276</v>
      </c>
      <c r="AI15" s="81">
        <v>86</v>
      </c>
      <c r="AJ15" s="81">
        <v>15</v>
      </c>
      <c r="AK15" s="81">
        <v>0</v>
      </c>
      <c r="AL15" s="81">
        <v>35</v>
      </c>
      <c r="AM15" s="81">
        <v>0</v>
      </c>
      <c r="AN15" s="81"/>
      <c r="AO15" s="81">
        <v>92</v>
      </c>
      <c r="AP15" s="81">
        <v>81</v>
      </c>
      <c r="AQ15" s="81">
        <v>0</v>
      </c>
      <c r="AR15" s="81">
        <v>24</v>
      </c>
      <c r="AS15" s="81">
        <v>68</v>
      </c>
      <c r="AT15" s="81">
        <v>0</v>
      </c>
      <c r="AU15" s="81">
        <v>70</v>
      </c>
      <c r="AV15" s="81">
        <v>37</v>
      </c>
      <c r="AW15" s="81">
        <v>21</v>
      </c>
      <c r="AX15" s="81">
        <v>5</v>
      </c>
      <c r="AY15" s="81">
        <v>11</v>
      </c>
      <c r="AZ15" s="81">
        <v>107</v>
      </c>
      <c r="BA15" s="81">
        <v>0</v>
      </c>
      <c r="BB15" s="81">
        <v>9</v>
      </c>
      <c r="BC15" s="81">
        <v>111</v>
      </c>
      <c r="BD15" s="81">
        <v>7</v>
      </c>
      <c r="BE15" s="81">
        <v>2</v>
      </c>
      <c r="BF15" s="81">
        <v>0</v>
      </c>
      <c r="BG15" s="81">
        <v>0</v>
      </c>
      <c r="BH15" s="81">
        <v>0</v>
      </c>
      <c r="BI15" s="81">
        <v>0</v>
      </c>
      <c r="BJ15" s="81" t="s">
        <v>410</v>
      </c>
      <c r="BK15" s="81">
        <v>0</v>
      </c>
      <c r="BL15" s="81"/>
      <c r="BM15" s="82"/>
      <c r="BN15" s="82"/>
      <c r="BO15" s="82">
        <f t="shared" si="1"/>
        <v>10173</v>
      </c>
      <c r="BP15" s="82"/>
      <c r="BQ15" s="82">
        <f t="shared" si="3"/>
        <v>1523</v>
      </c>
      <c r="BR15" s="82">
        <f t="shared" si="2"/>
        <v>8650</v>
      </c>
    </row>
    <row r="16" spans="1:70" s="83" customFormat="1" ht="12.75">
      <c r="A16" s="74"/>
      <c r="B16" s="74" t="s">
        <v>351</v>
      </c>
      <c r="C16" s="81">
        <v>144</v>
      </c>
      <c r="D16" s="81">
        <v>1402</v>
      </c>
      <c r="E16" s="81">
        <v>0</v>
      </c>
      <c r="F16" s="81">
        <v>0</v>
      </c>
      <c r="G16" s="81">
        <v>9</v>
      </c>
      <c r="H16" s="81">
        <v>6767</v>
      </c>
      <c r="I16" s="81">
        <v>1441</v>
      </c>
      <c r="J16" s="81">
        <v>895</v>
      </c>
      <c r="K16" s="81">
        <v>2190</v>
      </c>
      <c r="L16" s="81">
        <v>1</v>
      </c>
      <c r="M16" s="81">
        <v>1301</v>
      </c>
      <c r="N16" s="81">
        <v>0</v>
      </c>
      <c r="O16" s="81">
        <v>103</v>
      </c>
      <c r="P16" s="81">
        <v>250</v>
      </c>
      <c r="Q16" s="81">
        <v>50</v>
      </c>
      <c r="R16" s="81">
        <v>649</v>
      </c>
      <c r="S16" s="81">
        <v>678</v>
      </c>
      <c r="T16" s="81">
        <v>238</v>
      </c>
      <c r="U16" s="81">
        <v>0</v>
      </c>
      <c r="V16" s="81">
        <v>26</v>
      </c>
      <c r="W16" s="81">
        <v>574</v>
      </c>
      <c r="X16" s="81">
        <v>18</v>
      </c>
      <c r="Y16" s="81">
        <v>150</v>
      </c>
      <c r="Z16" s="81">
        <v>7</v>
      </c>
      <c r="AA16" s="81">
        <v>251</v>
      </c>
      <c r="AB16" s="81">
        <v>252</v>
      </c>
      <c r="AC16" s="81">
        <v>347</v>
      </c>
      <c r="AD16" s="81">
        <v>831</v>
      </c>
      <c r="AE16" s="81">
        <v>361</v>
      </c>
      <c r="AF16" s="81">
        <v>303</v>
      </c>
      <c r="AG16" s="81">
        <v>118</v>
      </c>
      <c r="AH16" s="81">
        <v>0</v>
      </c>
      <c r="AI16" s="81">
        <v>133</v>
      </c>
      <c r="AJ16" s="81">
        <v>56</v>
      </c>
      <c r="AK16" s="81">
        <v>0</v>
      </c>
      <c r="AL16" s="81">
        <v>0</v>
      </c>
      <c r="AM16" s="81">
        <v>1</v>
      </c>
      <c r="AN16" s="81"/>
      <c r="AO16" s="81">
        <v>29</v>
      </c>
      <c r="AP16" s="81">
        <v>122</v>
      </c>
      <c r="AQ16" s="81">
        <v>1075</v>
      </c>
      <c r="AR16" s="81">
        <v>75</v>
      </c>
      <c r="AS16" s="81">
        <v>208</v>
      </c>
      <c r="AT16" s="81">
        <v>4</v>
      </c>
      <c r="AU16" s="81">
        <v>47</v>
      </c>
      <c r="AV16" s="81">
        <v>105</v>
      </c>
      <c r="AW16" s="81">
        <v>0</v>
      </c>
      <c r="AX16" s="81">
        <v>176</v>
      </c>
      <c r="AY16" s="81">
        <v>6</v>
      </c>
      <c r="AZ16" s="81">
        <v>6</v>
      </c>
      <c r="BA16" s="81">
        <v>43</v>
      </c>
      <c r="BB16" s="81">
        <v>42</v>
      </c>
      <c r="BC16" s="81">
        <v>48</v>
      </c>
      <c r="BD16" s="81">
        <v>59</v>
      </c>
      <c r="BE16" s="81">
        <v>16</v>
      </c>
      <c r="BF16" s="81">
        <v>0</v>
      </c>
      <c r="BG16" s="81">
        <v>0</v>
      </c>
      <c r="BH16" s="81">
        <v>6.5</v>
      </c>
      <c r="BI16" s="81">
        <v>0</v>
      </c>
      <c r="BJ16" s="81" t="s">
        <v>410</v>
      </c>
      <c r="BK16" s="81">
        <v>0</v>
      </c>
      <c r="BL16" s="81"/>
      <c r="BM16" s="82"/>
      <c r="BN16" s="82"/>
      <c r="BO16" s="82">
        <f t="shared" si="1"/>
        <v>21613.5</v>
      </c>
      <c r="BP16" s="82"/>
      <c r="BQ16" s="82">
        <f t="shared" si="3"/>
        <v>2093.5</v>
      </c>
      <c r="BR16" s="82">
        <f t="shared" si="2"/>
        <v>19520</v>
      </c>
    </row>
    <row r="17" spans="1:70" s="83" customFormat="1" ht="12.75">
      <c r="A17" s="74"/>
      <c r="B17" s="74" t="s">
        <v>352</v>
      </c>
      <c r="C17" s="81">
        <v>31</v>
      </c>
      <c r="D17" s="81">
        <v>43</v>
      </c>
      <c r="E17" s="81">
        <v>0</v>
      </c>
      <c r="F17" s="81">
        <v>0</v>
      </c>
      <c r="G17" s="81">
        <v>24</v>
      </c>
      <c r="H17" s="81">
        <v>1324</v>
      </c>
      <c r="I17" s="81">
        <v>539</v>
      </c>
      <c r="J17" s="81">
        <v>384</v>
      </c>
      <c r="K17" s="81">
        <v>205</v>
      </c>
      <c r="L17" s="81">
        <v>1</v>
      </c>
      <c r="M17" s="81">
        <v>730</v>
      </c>
      <c r="N17" s="81">
        <v>57</v>
      </c>
      <c r="O17" s="81">
        <v>111</v>
      </c>
      <c r="P17" s="81">
        <v>402</v>
      </c>
      <c r="Q17" s="81">
        <v>405</v>
      </c>
      <c r="R17" s="81">
        <v>2428</v>
      </c>
      <c r="S17" s="81">
        <v>140</v>
      </c>
      <c r="T17" s="81">
        <v>96</v>
      </c>
      <c r="U17" s="81">
        <v>170</v>
      </c>
      <c r="V17" s="81">
        <v>31</v>
      </c>
      <c r="W17" s="81">
        <v>118</v>
      </c>
      <c r="X17" s="81">
        <v>94</v>
      </c>
      <c r="Y17" s="81">
        <v>296</v>
      </c>
      <c r="Z17" s="81">
        <v>29</v>
      </c>
      <c r="AA17" s="81">
        <v>350</v>
      </c>
      <c r="AB17" s="81">
        <v>70</v>
      </c>
      <c r="AC17" s="81">
        <v>6</v>
      </c>
      <c r="AD17" s="81">
        <v>204</v>
      </c>
      <c r="AE17" s="81">
        <v>65</v>
      </c>
      <c r="AF17" s="81">
        <v>185</v>
      </c>
      <c r="AG17" s="81">
        <v>117</v>
      </c>
      <c r="AH17" s="81">
        <v>0</v>
      </c>
      <c r="AI17" s="81">
        <v>206</v>
      </c>
      <c r="AJ17" s="81">
        <v>57</v>
      </c>
      <c r="AK17" s="81">
        <v>0</v>
      </c>
      <c r="AL17" s="81">
        <v>0</v>
      </c>
      <c r="AM17" s="81">
        <v>3</v>
      </c>
      <c r="AN17" s="81"/>
      <c r="AO17" s="81">
        <v>51</v>
      </c>
      <c r="AP17" s="81">
        <v>100</v>
      </c>
      <c r="AQ17" s="81">
        <v>0</v>
      </c>
      <c r="AR17" s="81">
        <v>44</v>
      </c>
      <c r="AS17" s="81">
        <v>72</v>
      </c>
      <c r="AT17" s="81">
        <v>5</v>
      </c>
      <c r="AU17" s="81">
        <v>80</v>
      </c>
      <c r="AV17" s="81">
        <v>12</v>
      </c>
      <c r="AW17" s="81">
        <v>48</v>
      </c>
      <c r="AX17" s="81">
        <v>27</v>
      </c>
      <c r="AY17" s="81">
        <v>25</v>
      </c>
      <c r="AZ17" s="81">
        <v>28</v>
      </c>
      <c r="BA17" s="81">
        <v>55</v>
      </c>
      <c r="BB17" s="81">
        <v>7</v>
      </c>
      <c r="BC17" s="81">
        <v>59</v>
      </c>
      <c r="BD17" s="81">
        <v>26</v>
      </c>
      <c r="BE17" s="81">
        <v>4</v>
      </c>
      <c r="BF17" s="81">
        <v>0</v>
      </c>
      <c r="BG17" s="81">
        <v>5</v>
      </c>
      <c r="BH17" s="81">
        <v>4.6</v>
      </c>
      <c r="BI17" s="81">
        <v>0</v>
      </c>
      <c r="BJ17" s="81" t="s">
        <v>410</v>
      </c>
      <c r="BK17" s="81">
        <v>0</v>
      </c>
      <c r="BL17" s="81"/>
      <c r="BM17" s="82"/>
      <c r="BN17" s="82"/>
      <c r="BO17" s="82">
        <f t="shared" si="1"/>
        <v>9573.6</v>
      </c>
      <c r="BP17" s="82"/>
      <c r="BQ17" s="82">
        <f t="shared" si="3"/>
        <v>404.6</v>
      </c>
      <c r="BR17" s="82">
        <f t="shared" si="2"/>
        <v>9169</v>
      </c>
    </row>
    <row r="18" spans="1:70" s="83" customFormat="1" ht="12.75">
      <c r="A18" s="74"/>
      <c r="B18" s="74" t="s">
        <v>355</v>
      </c>
      <c r="C18" s="81">
        <v>5767</v>
      </c>
      <c r="D18" s="81">
        <v>15096</v>
      </c>
      <c r="E18" s="81">
        <v>42</v>
      </c>
      <c r="F18" s="81">
        <v>0</v>
      </c>
      <c r="G18" s="81">
        <v>0</v>
      </c>
      <c r="H18" s="81">
        <v>17655</v>
      </c>
      <c r="I18" s="81">
        <v>9242</v>
      </c>
      <c r="J18" s="81">
        <v>7094</v>
      </c>
      <c r="K18" s="81">
        <v>3632</v>
      </c>
      <c r="L18" s="81">
        <v>0</v>
      </c>
      <c r="M18" s="81">
        <v>1988</v>
      </c>
      <c r="N18" s="81">
        <v>698</v>
      </c>
      <c r="O18" s="81">
        <v>1927</v>
      </c>
      <c r="P18" s="81">
        <v>5236</v>
      </c>
      <c r="Q18" s="81">
        <v>3786</v>
      </c>
      <c r="R18" s="81">
        <v>1106</v>
      </c>
      <c r="S18" s="81">
        <v>588</v>
      </c>
      <c r="T18" s="81">
        <v>2166</v>
      </c>
      <c r="U18" s="81">
        <v>3419</v>
      </c>
      <c r="V18" s="81">
        <v>612</v>
      </c>
      <c r="W18" s="81">
        <v>912</v>
      </c>
      <c r="X18" s="81">
        <v>40</v>
      </c>
      <c r="Y18" s="81">
        <v>134</v>
      </c>
      <c r="Z18" s="81">
        <v>1</v>
      </c>
      <c r="AA18" s="81">
        <v>2</v>
      </c>
      <c r="AB18" s="81">
        <v>250</v>
      </c>
      <c r="AC18" s="81">
        <v>1337</v>
      </c>
      <c r="AD18" s="81">
        <v>0</v>
      </c>
      <c r="AE18" s="81">
        <v>1247</v>
      </c>
      <c r="AF18" s="81">
        <v>40</v>
      </c>
      <c r="AG18" s="81">
        <v>806</v>
      </c>
      <c r="AH18" s="81">
        <v>485</v>
      </c>
      <c r="AI18" s="81">
        <v>177</v>
      </c>
      <c r="AJ18" s="81">
        <v>0</v>
      </c>
      <c r="AK18" s="81">
        <v>1897</v>
      </c>
      <c r="AL18" s="81">
        <v>490</v>
      </c>
      <c r="AM18" s="81">
        <v>0</v>
      </c>
      <c r="AN18" s="81"/>
      <c r="AO18" s="81">
        <v>0</v>
      </c>
      <c r="AP18" s="81">
        <v>121</v>
      </c>
      <c r="AQ18" s="81">
        <v>3</v>
      </c>
      <c r="AR18" s="81">
        <v>84</v>
      </c>
      <c r="AS18" s="81">
        <v>59</v>
      </c>
      <c r="AT18" s="81">
        <v>0</v>
      </c>
      <c r="AU18" s="81">
        <v>431</v>
      </c>
      <c r="AV18" s="81">
        <v>116</v>
      </c>
      <c r="AW18" s="81">
        <v>325</v>
      </c>
      <c r="AX18" s="81">
        <v>56</v>
      </c>
      <c r="AY18" s="81">
        <v>91</v>
      </c>
      <c r="AZ18" s="81">
        <v>149</v>
      </c>
      <c r="BA18" s="81">
        <v>103</v>
      </c>
      <c r="BB18" s="81">
        <v>1</v>
      </c>
      <c r="BC18" s="81">
        <v>29</v>
      </c>
      <c r="BD18" s="81">
        <v>97</v>
      </c>
      <c r="BE18" s="81">
        <v>11</v>
      </c>
      <c r="BF18" s="81">
        <v>32</v>
      </c>
      <c r="BG18" s="81">
        <v>13</v>
      </c>
      <c r="BH18" s="81">
        <v>8.9</v>
      </c>
      <c r="BI18" s="81">
        <v>57</v>
      </c>
      <c r="BJ18" s="81" t="s">
        <v>410</v>
      </c>
      <c r="BK18" s="81">
        <v>7</v>
      </c>
      <c r="BL18" s="81"/>
      <c r="BM18" s="82"/>
      <c r="BN18" s="82"/>
      <c r="BO18" s="82">
        <f t="shared" si="1"/>
        <v>89665.9</v>
      </c>
      <c r="BP18" s="82"/>
      <c r="BQ18" s="82">
        <f t="shared" si="3"/>
        <v>25819.9</v>
      </c>
      <c r="BR18" s="82">
        <f t="shared" si="2"/>
        <v>63846</v>
      </c>
    </row>
    <row r="19" spans="1:70" s="83" customFormat="1" ht="12.75">
      <c r="A19" s="74"/>
      <c r="B19" s="70" t="s">
        <v>353</v>
      </c>
      <c r="C19" s="81">
        <f>SUM(C14:C18)</f>
        <v>6322</v>
      </c>
      <c r="D19" s="81">
        <f>SUM(D14:D18)</f>
        <v>17148</v>
      </c>
      <c r="E19" s="81">
        <f aca="true" t="shared" si="4" ref="E19:BK19">SUM(E14:E18)</f>
        <v>42</v>
      </c>
      <c r="F19" s="81">
        <f t="shared" si="4"/>
        <v>0</v>
      </c>
      <c r="G19" s="81">
        <f t="shared" si="4"/>
        <v>34</v>
      </c>
      <c r="H19" s="81">
        <f t="shared" si="4"/>
        <v>27910</v>
      </c>
      <c r="I19" s="81">
        <f t="shared" si="4"/>
        <v>14454</v>
      </c>
      <c r="J19" s="81">
        <f t="shared" si="4"/>
        <v>9791</v>
      </c>
      <c r="K19" s="81">
        <f t="shared" si="4"/>
        <v>7817</v>
      </c>
      <c r="L19" s="81">
        <f t="shared" si="4"/>
        <v>2</v>
      </c>
      <c r="M19" s="81">
        <f t="shared" si="4"/>
        <v>4258</v>
      </c>
      <c r="N19" s="81">
        <f t="shared" si="4"/>
        <v>1268</v>
      </c>
      <c r="O19" s="81">
        <f t="shared" si="4"/>
        <v>4074</v>
      </c>
      <c r="P19" s="81">
        <f t="shared" si="4"/>
        <v>6304</v>
      </c>
      <c r="Q19" s="81">
        <f t="shared" si="4"/>
        <v>4376</v>
      </c>
      <c r="R19" s="81">
        <f t="shared" si="4"/>
        <v>4396</v>
      </c>
      <c r="S19" s="81">
        <f t="shared" si="4"/>
        <v>1998</v>
      </c>
      <c r="T19" s="81">
        <f t="shared" si="4"/>
        <v>2822</v>
      </c>
      <c r="U19" s="81">
        <f t="shared" si="4"/>
        <v>3722</v>
      </c>
      <c r="V19" s="81">
        <f t="shared" si="4"/>
        <v>2321</v>
      </c>
      <c r="W19" s="81">
        <f t="shared" si="4"/>
        <v>1845</v>
      </c>
      <c r="X19" s="81">
        <f t="shared" si="4"/>
        <v>187</v>
      </c>
      <c r="Y19" s="81">
        <f t="shared" si="4"/>
        <v>695</v>
      </c>
      <c r="Z19" s="81">
        <f t="shared" si="4"/>
        <v>48</v>
      </c>
      <c r="AA19" s="81">
        <f t="shared" si="4"/>
        <v>921</v>
      </c>
      <c r="AB19" s="81">
        <f t="shared" si="4"/>
        <v>729</v>
      </c>
      <c r="AC19" s="81">
        <f t="shared" si="4"/>
        <v>1939</v>
      </c>
      <c r="AD19" s="81">
        <f t="shared" si="4"/>
        <v>1387</v>
      </c>
      <c r="AE19" s="81">
        <f t="shared" si="4"/>
        <v>1809</v>
      </c>
      <c r="AF19" s="81">
        <f t="shared" si="4"/>
        <v>831</v>
      </c>
      <c r="AG19" s="81">
        <f t="shared" si="4"/>
        <v>1263</v>
      </c>
      <c r="AH19" s="81">
        <f t="shared" si="4"/>
        <v>2401</v>
      </c>
      <c r="AI19" s="81">
        <f t="shared" si="4"/>
        <v>610</v>
      </c>
      <c r="AJ19" s="81">
        <f t="shared" si="4"/>
        <v>128</v>
      </c>
      <c r="AK19" s="81">
        <f t="shared" si="4"/>
        <v>1897</v>
      </c>
      <c r="AL19" s="81">
        <f t="shared" si="4"/>
        <v>525</v>
      </c>
      <c r="AM19" s="81">
        <f t="shared" si="4"/>
        <v>4</v>
      </c>
      <c r="AN19" s="81">
        <f t="shared" si="4"/>
        <v>0</v>
      </c>
      <c r="AO19" s="81">
        <f t="shared" si="4"/>
        <v>174</v>
      </c>
      <c r="AP19" s="81">
        <f t="shared" si="4"/>
        <v>711</v>
      </c>
      <c r="AQ19" s="81">
        <f t="shared" si="4"/>
        <v>1190</v>
      </c>
      <c r="AR19" s="81">
        <f t="shared" si="4"/>
        <v>233</v>
      </c>
      <c r="AS19" s="81">
        <f t="shared" si="4"/>
        <v>407</v>
      </c>
      <c r="AT19" s="81">
        <f t="shared" si="4"/>
        <v>9</v>
      </c>
      <c r="AU19" s="81">
        <f t="shared" si="4"/>
        <v>634</v>
      </c>
      <c r="AV19" s="81">
        <f t="shared" si="4"/>
        <v>296</v>
      </c>
      <c r="AW19" s="81">
        <f t="shared" si="4"/>
        <v>394</v>
      </c>
      <c r="AX19" s="81">
        <f t="shared" si="4"/>
        <v>272</v>
      </c>
      <c r="AY19" s="81">
        <f t="shared" si="4"/>
        <v>134</v>
      </c>
      <c r="AZ19" s="81">
        <f t="shared" si="4"/>
        <v>394</v>
      </c>
      <c r="BA19" s="81">
        <f t="shared" si="4"/>
        <v>229</v>
      </c>
      <c r="BB19" s="81">
        <f t="shared" si="4"/>
        <v>94</v>
      </c>
      <c r="BC19" s="81">
        <f t="shared" si="4"/>
        <v>247</v>
      </c>
      <c r="BD19" s="81">
        <f t="shared" si="4"/>
        <v>189</v>
      </c>
      <c r="BE19" s="81">
        <f t="shared" si="4"/>
        <v>33</v>
      </c>
      <c r="BF19" s="81">
        <f t="shared" si="4"/>
        <v>37.6</v>
      </c>
      <c r="BG19" s="81">
        <f t="shared" si="4"/>
        <v>18</v>
      </c>
      <c r="BH19" s="81">
        <f t="shared" si="4"/>
        <v>20</v>
      </c>
      <c r="BI19" s="81">
        <f t="shared" si="4"/>
        <v>57</v>
      </c>
      <c r="BJ19" s="81" t="s">
        <v>410</v>
      </c>
      <c r="BK19" s="81">
        <f t="shared" si="4"/>
        <v>7</v>
      </c>
      <c r="BL19" s="81"/>
      <c r="BM19" s="82"/>
      <c r="BN19" s="82"/>
      <c r="BO19" s="82">
        <f t="shared" si="1"/>
        <v>142057.6</v>
      </c>
      <c r="BP19" s="82"/>
      <c r="BQ19" s="82">
        <f t="shared" si="3"/>
        <v>30027</v>
      </c>
      <c r="BR19" s="82">
        <f t="shared" si="2"/>
        <v>112030.6</v>
      </c>
    </row>
    <row r="20" spans="1:70" s="83" customFormat="1" ht="12.75">
      <c r="A20" s="71"/>
      <c r="B20" s="74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81"/>
      <c r="BE20" s="81"/>
      <c r="BF20" s="81"/>
      <c r="BG20" s="81"/>
      <c r="BH20" s="81"/>
      <c r="BI20" s="81"/>
      <c r="BJ20" s="81" t="s">
        <v>410</v>
      </c>
      <c r="BK20" s="81"/>
      <c r="BL20" s="81"/>
      <c r="BM20" s="82"/>
      <c r="BN20" s="82"/>
      <c r="BO20" s="82"/>
      <c r="BP20" s="82"/>
      <c r="BQ20" s="82"/>
      <c r="BR20" s="82"/>
    </row>
    <row r="21" spans="1:70" s="83" customFormat="1" ht="12.75">
      <c r="A21" s="71" t="s">
        <v>356</v>
      </c>
      <c r="B21" s="74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  <c r="AN21" s="81"/>
      <c r="AO21" s="81"/>
      <c r="AP21" s="81"/>
      <c r="AQ21" s="81"/>
      <c r="AR21" s="81"/>
      <c r="AS21" s="81"/>
      <c r="AT21" s="81"/>
      <c r="AU21" s="81"/>
      <c r="AV21" s="81"/>
      <c r="AW21" s="81"/>
      <c r="AX21" s="81"/>
      <c r="AY21" s="81"/>
      <c r="AZ21" s="81"/>
      <c r="BA21" s="81"/>
      <c r="BB21" s="81"/>
      <c r="BC21" s="81"/>
      <c r="BD21" s="81"/>
      <c r="BE21" s="81"/>
      <c r="BF21" s="81"/>
      <c r="BG21" s="81"/>
      <c r="BH21" s="81"/>
      <c r="BI21" s="81"/>
      <c r="BJ21" s="81" t="s">
        <v>410</v>
      </c>
      <c r="BK21" s="81"/>
      <c r="BL21" s="81"/>
      <c r="BM21" s="82"/>
      <c r="BN21" s="82"/>
      <c r="BO21" s="82"/>
      <c r="BP21" s="82"/>
      <c r="BQ21" s="82"/>
      <c r="BR21" s="82"/>
    </row>
    <row r="22" spans="2:70" s="83" customFormat="1" ht="12.75">
      <c r="B22" s="74" t="s">
        <v>357</v>
      </c>
      <c r="C22" s="81">
        <v>6162</v>
      </c>
      <c r="D22" s="81">
        <v>19192</v>
      </c>
      <c r="E22" s="81">
        <v>0</v>
      </c>
      <c r="F22" s="81">
        <v>0</v>
      </c>
      <c r="G22" s="81">
        <v>347</v>
      </c>
      <c r="H22" s="81">
        <v>32191</v>
      </c>
      <c r="I22" s="81">
        <v>16429</v>
      </c>
      <c r="J22" s="81">
        <v>16985</v>
      </c>
      <c r="K22" s="81">
        <v>12257</v>
      </c>
      <c r="L22" s="81">
        <v>5</v>
      </c>
      <c r="M22" s="81">
        <v>6922</v>
      </c>
      <c r="N22" s="81">
        <v>4263</v>
      </c>
      <c r="O22" s="81">
        <v>3577</v>
      </c>
      <c r="P22" s="81">
        <v>5109</v>
      </c>
      <c r="Q22" s="81">
        <v>4214</v>
      </c>
      <c r="R22" s="81">
        <v>4062</v>
      </c>
      <c r="S22" s="81">
        <v>3391</v>
      </c>
      <c r="T22" s="81">
        <v>4725</v>
      </c>
      <c r="U22" s="81">
        <v>4091</v>
      </c>
      <c r="V22" s="81">
        <v>3736</v>
      </c>
      <c r="W22" s="81">
        <v>3758</v>
      </c>
      <c r="X22" s="81">
        <v>1256</v>
      </c>
      <c r="Y22" s="81">
        <v>3260</v>
      </c>
      <c r="Z22" s="81">
        <v>99</v>
      </c>
      <c r="AA22" s="81">
        <v>3407</v>
      </c>
      <c r="AB22" s="81">
        <v>4047</v>
      </c>
      <c r="AC22" s="81">
        <v>2747</v>
      </c>
      <c r="AD22" s="81">
        <v>2154</v>
      </c>
      <c r="AE22" s="81">
        <v>1612</v>
      </c>
      <c r="AF22" s="81">
        <v>2798</v>
      </c>
      <c r="AG22" s="81">
        <v>2884</v>
      </c>
      <c r="AH22" s="81">
        <v>1117</v>
      </c>
      <c r="AI22" s="81">
        <v>2075</v>
      </c>
      <c r="AJ22" s="81">
        <v>1384</v>
      </c>
      <c r="AK22" s="81">
        <v>128</v>
      </c>
      <c r="AL22" s="81">
        <v>679</v>
      </c>
      <c r="AM22" s="81">
        <v>43</v>
      </c>
      <c r="AN22" s="81">
        <v>0</v>
      </c>
      <c r="AO22" s="81">
        <v>1014</v>
      </c>
      <c r="AP22" s="81">
        <v>433</v>
      </c>
      <c r="AQ22" s="81">
        <v>70</v>
      </c>
      <c r="AR22" s="81">
        <v>211</v>
      </c>
      <c r="AS22" s="81">
        <v>604</v>
      </c>
      <c r="AT22" s="81">
        <v>500</v>
      </c>
      <c r="AU22" s="81">
        <v>406</v>
      </c>
      <c r="AV22" s="81">
        <v>350</v>
      </c>
      <c r="AW22" s="81">
        <v>267</v>
      </c>
      <c r="AX22" s="81">
        <v>100</v>
      </c>
      <c r="AY22" s="81">
        <v>233</v>
      </c>
      <c r="AZ22" s="81">
        <v>204</v>
      </c>
      <c r="BA22" s="81">
        <v>303</v>
      </c>
      <c r="BB22" s="81">
        <v>30</v>
      </c>
      <c r="BC22" s="81">
        <v>54</v>
      </c>
      <c r="BD22" s="81">
        <v>88</v>
      </c>
      <c r="BE22" s="81">
        <v>51</v>
      </c>
      <c r="BF22" s="81">
        <v>1</v>
      </c>
      <c r="BG22" s="81">
        <v>6</v>
      </c>
      <c r="BH22" s="81">
        <v>21</v>
      </c>
      <c r="BI22" s="81">
        <v>0</v>
      </c>
      <c r="BJ22" s="81" t="s">
        <v>410</v>
      </c>
      <c r="BK22" s="81">
        <v>0</v>
      </c>
      <c r="BL22" s="81"/>
      <c r="BM22" s="82"/>
      <c r="BN22" s="82"/>
      <c r="BO22" s="82">
        <f t="shared" si="1"/>
        <v>186052</v>
      </c>
      <c r="BP22" s="82"/>
      <c r="BQ22" s="82">
        <f>+D22+C22+E22+F22+G22+AC22+AK22+AL22+AM22+AO22+AU22+AW22+AZ22+BA22+BD22+BG22+BH22+BI22+BK22</f>
        <v>31607</v>
      </c>
      <c r="BR22" s="82">
        <f>+SUM(H22:AB22)+SUM(AD22:AJ22)+AN22+SUM(AP22:AT22)+AV22+AX22+AY22+BB22+BC22+BE22+BF22+BL22</f>
        <v>154445</v>
      </c>
    </row>
    <row r="23" spans="2:70" s="83" customFormat="1" ht="12.75">
      <c r="B23" s="74" t="s">
        <v>358</v>
      </c>
      <c r="C23" s="81">
        <v>101</v>
      </c>
      <c r="D23" s="81">
        <v>264</v>
      </c>
      <c r="E23" s="81">
        <v>0</v>
      </c>
      <c r="F23" s="81">
        <v>0</v>
      </c>
      <c r="G23" s="81">
        <v>4</v>
      </c>
      <c r="H23" s="81">
        <v>222</v>
      </c>
      <c r="I23" s="81">
        <v>492</v>
      </c>
      <c r="J23" s="81">
        <v>167</v>
      </c>
      <c r="K23" s="81">
        <v>237</v>
      </c>
      <c r="L23" s="81">
        <v>0</v>
      </c>
      <c r="M23" s="81">
        <v>723</v>
      </c>
      <c r="N23" s="81">
        <v>50</v>
      </c>
      <c r="O23" s="81">
        <v>385</v>
      </c>
      <c r="P23" s="81">
        <v>247</v>
      </c>
      <c r="Q23" s="81">
        <v>1147</v>
      </c>
      <c r="R23" s="81">
        <v>790</v>
      </c>
      <c r="S23" s="81">
        <v>163</v>
      </c>
      <c r="T23" s="81">
        <v>37</v>
      </c>
      <c r="U23" s="81">
        <v>25</v>
      </c>
      <c r="V23" s="81">
        <v>48</v>
      </c>
      <c r="W23" s="81">
        <v>440</v>
      </c>
      <c r="X23" s="81">
        <v>5</v>
      </c>
      <c r="Y23" s="81">
        <v>6</v>
      </c>
      <c r="Z23" s="81">
        <v>0</v>
      </c>
      <c r="AA23" s="81">
        <v>168</v>
      </c>
      <c r="AB23" s="81">
        <v>58</v>
      </c>
      <c r="AC23" s="81">
        <v>41</v>
      </c>
      <c r="AD23" s="81">
        <v>46</v>
      </c>
      <c r="AE23" s="81">
        <v>0</v>
      </c>
      <c r="AF23" s="81">
        <v>52</v>
      </c>
      <c r="AG23" s="81">
        <v>7</v>
      </c>
      <c r="AH23" s="81">
        <v>36</v>
      </c>
      <c r="AI23" s="81">
        <v>71</v>
      </c>
      <c r="AJ23" s="81">
        <v>0</v>
      </c>
      <c r="AK23" s="81">
        <v>0</v>
      </c>
      <c r="AL23" s="81">
        <v>1</v>
      </c>
      <c r="AM23" s="81">
        <v>0</v>
      </c>
      <c r="AN23" s="81"/>
      <c r="AO23" s="81">
        <v>0</v>
      </c>
      <c r="AP23" s="81">
        <v>0</v>
      </c>
      <c r="AQ23" s="81">
        <v>0</v>
      </c>
      <c r="AR23" s="81">
        <v>0</v>
      </c>
      <c r="AS23" s="81">
        <v>15</v>
      </c>
      <c r="AT23" s="81">
        <v>5</v>
      </c>
      <c r="AU23" s="81">
        <v>54</v>
      </c>
      <c r="AV23" s="81">
        <v>22</v>
      </c>
      <c r="AW23" s="81">
        <v>6</v>
      </c>
      <c r="AX23" s="81">
        <v>0</v>
      </c>
      <c r="AY23" s="81">
        <v>4</v>
      </c>
      <c r="AZ23" s="81">
        <v>0</v>
      </c>
      <c r="BA23" s="81">
        <v>0</v>
      </c>
      <c r="BB23" s="81">
        <v>0</v>
      </c>
      <c r="BC23" s="81">
        <v>5</v>
      </c>
      <c r="BD23" s="81">
        <v>8</v>
      </c>
      <c r="BE23" s="81">
        <v>0</v>
      </c>
      <c r="BF23" s="81">
        <v>0</v>
      </c>
      <c r="BG23" s="81">
        <v>0</v>
      </c>
      <c r="BH23" s="81">
        <v>2</v>
      </c>
      <c r="BI23" s="81">
        <v>0</v>
      </c>
      <c r="BJ23" s="81" t="s">
        <v>410</v>
      </c>
      <c r="BK23" s="81">
        <v>10</v>
      </c>
      <c r="BL23" s="81"/>
      <c r="BM23" s="82"/>
      <c r="BN23" s="82"/>
      <c r="BO23" s="82">
        <f t="shared" si="1"/>
        <v>6164</v>
      </c>
      <c r="BP23" s="82"/>
      <c r="BQ23" s="82">
        <f>+D23+C23+E23+F23+G23+AC23+AK23+AL23+AM23+AO23+AU23+AW23+AZ23+BA23+BD23+BG23+BH23+BI23+BK23</f>
        <v>491</v>
      </c>
      <c r="BR23" s="82">
        <f t="shared" si="2"/>
        <v>5673</v>
      </c>
    </row>
    <row r="24" spans="1:70" s="83" customFormat="1" ht="12.75">
      <c r="A24" s="71"/>
      <c r="B24" s="70" t="s">
        <v>353</v>
      </c>
      <c r="C24" s="81">
        <f>SUM(C22:C23)</f>
        <v>6263</v>
      </c>
      <c r="D24" s="81">
        <f aca="true" t="shared" si="5" ref="D24:AH24">SUM(D22:D23)</f>
        <v>19456</v>
      </c>
      <c r="E24" s="81">
        <f t="shared" si="5"/>
        <v>0</v>
      </c>
      <c r="F24" s="81">
        <f t="shared" si="5"/>
        <v>0</v>
      </c>
      <c r="G24" s="81">
        <f t="shared" si="5"/>
        <v>351</v>
      </c>
      <c r="H24" s="81">
        <f t="shared" si="5"/>
        <v>32413</v>
      </c>
      <c r="I24" s="81">
        <f t="shared" si="5"/>
        <v>16921</v>
      </c>
      <c r="J24" s="81">
        <f t="shared" si="5"/>
        <v>17152</v>
      </c>
      <c r="K24" s="81">
        <f t="shared" si="5"/>
        <v>12494</v>
      </c>
      <c r="L24" s="81">
        <f t="shared" si="5"/>
        <v>5</v>
      </c>
      <c r="M24" s="81">
        <f t="shared" si="5"/>
        <v>7645</v>
      </c>
      <c r="N24" s="81">
        <f t="shared" si="5"/>
        <v>4313</v>
      </c>
      <c r="O24" s="81">
        <f t="shared" si="5"/>
        <v>3962</v>
      </c>
      <c r="P24" s="81">
        <f t="shared" si="5"/>
        <v>5356</v>
      </c>
      <c r="Q24" s="81">
        <f t="shared" si="5"/>
        <v>5361</v>
      </c>
      <c r="R24" s="81">
        <f t="shared" si="5"/>
        <v>4852</v>
      </c>
      <c r="S24" s="81">
        <f t="shared" si="5"/>
        <v>3554</v>
      </c>
      <c r="T24" s="81">
        <f t="shared" si="5"/>
        <v>4762</v>
      </c>
      <c r="U24" s="81">
        <f t="shared" si="5"/>
        <v>4116</v>
      </c>
      <c r="V24" s="81">
        <f t="shared" si="5"/>
        <v>3784</v>
      </c>
      <c r="W24" s="81">
        <f t="shared" si="5"/>
        <v>4198</v>
      </c>
      <c r="X24" s="81">
        <f t="shared" si="5"/>
        <v>1261</v>
      </c>
      <c r="Y24" s="81">
        <f t="shared" si="5"/>
        <v>3266</v>
      </c>
      <c r="Z24" s="81">
        <f t="shared" si="5"/>
        <v>99</v>
      </c>
      <c r="AA24" s="81">
        <f t="shared" si="5"/>
        <v>3575</v>
      </c>
      <c r="AB24" s="81">
        <f t="shared" si="5"/>
        <v>4105</v>
      </c>
      <c r="AC24" s="81">
        <f t="shared" si="5"/>
        <v>2788</v>
      </c>
      <c r="AD24" s="81">
        <f t="shared" si="5"/>
        <v>2200</v>
      </c>
      <c r="AE24" s="81">
        <f t="shared" si="5"/>
        <v>1612</v>
      </c>
      <c r="AF24" s="81">
        <f t="shared" si="5"/>
        <v>2850</v>
      </c>
      <c r="AG24" s="81">
        <f t="shared" si="5"/>
        <v>2891</v>
      </c>
      <c r="AH24" s="81">
        <f t="shared" si="5"/>
        <v>1153</v>
      </c>
      <c r="AI24" s="81">
        <f aca="true" t="shared" si="6" ref="AI24:BI24">SUM(AI22:AI23)</f>
        <v>2146</v>
      </c>
      <c r="AJ24" s="81">
        <f t="shared" si="6"/>
        <v>1384</v>
      </c>
      <c r="AK24" s="81">
        <f t="shared" si="6"/>
        <v>128</v>
      </c>
      <c r="AL24" s="81">
        <f t="shared" si="6"/>
        <v>680</v>
      </c>
      <c r="AM24" s="81">
        <f t="shared" si="6"/>
        <v>43</v>
      </c>
      <c r="AN24" s="81">
        <f t="shared" si="6"/>
        <v>0</v>
      </c>
      <c r="AO24" s="81">
        <f t="shared" si="6"/>
        <v>1014</v>
      </c>
      <c r="AP24" s="81">
        <f t="shared" si="6"/>
        <v>433</v>
      </c>
      <c r="AQ24" s="81">
        <f t="shared" si="6"/>
        <v>70</v>
      </c>
      <c r="AR24" s="81">
        <f t="shared" si="6"/>
        <v>211</v>
      </c>
      <c r="AS24" s="81">
        <f t="shared" si="6"/>
        <v>619</v>
      </c>
      <c r="AT24" s="81">
        <f t="shared" si="6"/>
        <v>505</v>
      </c>
      <c r="AU24" s="81">
        <f t="shared" si="6"/>
        <v>460</v>
      </c>
      <c r="AV24" s="81">
        <f t="shared" si="6"/>
        <v>372</v>
      </c>
      <c r="AW24" s="81">
        <f t="shared" si="6"/>
        <v>273</v>
      </c>
      <c r="AX24" s="81">
        <f t="shared" si="6"/>
        <v>100</v>
      </c>
      <c r="AY24" s="81">
        <f t="shared" si="6"/>
        <v>237</v>
      </c>
      <c r="AZ24" s="81">
        <f t="shared" si="6"/>
        <v>204</v>
      </c>
      <c r="BA24" s="81">
        <f t="shared" si="6"/>
        <v>303</v>
      </c>
      <c r="BB24" s="81">
        <f t="shared" si="6"/>
        <v>30</v>
      </c>
      <c r="BC24" s="81">
        <f t="shared" si="6"/>
        <v>59</v>
      </c>
      <c r="BD24" s="81">
        <f t="shared" si="6"/>
        <v>96</v>
      </c>
      <c r="BE24" s="81">
        <f t="shared" si="6"/>
        <v>51</v>
      </c>
      <c r="BF24" s="81">
        <f t="shared" si="6"/>
        <v>1</v>
      </c>
      <c r="BG24" s="81">
        <f t="shared" si="6"/>
        <v>6</v>
      </c>
      <c r="BH24" s="81">
        <f t="shared" si="6"/>
        <v>23</v>
      </c>
      <c r="BI24" s="81">
        <f t="shared" si="6"/>
        <v>0</v>
      </c>
      <c r="BJ24" s="81" t="s">
        <v>410</v>
      </c>
      <c r="BK24" s="81">
        <f>SUM(BK22:BK23)</f>
        <v>10</v>
      </c>
      <c r="BL24" s="81"/>
      <c r="BM24" s="82"/>
      <c r="BN24" s="82"/>
      <c r="BO24" s="82">
        <f t="shared" si="1"/>
        <v>192216</v>
      </c>
      <c r="BP24" s="82"/>
      <c r="BQ24" s="82">
        <f>+D24+C24+E24+F24+G24+AC24+AK24+AL24+AM24+AO24+AU24+AW24+AZ24+BA24+BD24+BG24+BH24+BI24+BK24</f>
        <v>32098</v>
      </c>
      <c r="BR24" s="82">
        <f t="shared" si="2"/>
        <v>160118</v>
      </c>
    </row>
    <row r="25" spans="2:70" s="83" customFormat="1" ht="18" customHeight="1">
      <c r="B25" s="86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81"/>
      <c r="BJ25" s="81" t="s">
        <v>410</v>
      </c>
      <c r="BK25" s="81"/>
      <c r="BL25" s="81"/>
      <c r="BM25" s="82"/>
      <c r="BN25" s="82"/>
      <c r="BO25" s="82"/>
      <c r="BP25" s="82"/>
      <c r="BQ25" s="82"/>
      <c r="BR25" s="82"/>
    </row>
    <row r="26" spans="1:70" s="83" customFormat="1" ht="13.5">
      <c r="A26" s="71"/>
      <c r="B26" s="86" t="s">
        <v>359</v>
      </c>
      <c r="C26" s="81">
        <f>+C11+C19+C24</f>
        <v>18342</v>
      </c>
      <c r="D26" s="81">
        <f aca="true" t="shared" si="7" ref="D26:AH26">+D11+D19+D24</f>
        <v>79589</v>
      </c>
      <c r="E26" s="81">
        <f t="shared" si="7"/>
        <v>42</v>
      </c>
      <c r="F26" s="81">
        <f t="shared" si="7"/>
        <v>0</v>
      </c>
      <c r="G26" s="81">
        <f t="shared" si="7"/>
        <v>933</v>
      </c>
      <c r="H26" s="81">
        <f t="shared" si="7"/>
        <v>96623</v>
      </c>
      <c r="I26" s="81">
        <f t="shared" si="7"/>
        <v>51593</v>
      </c>
      <c r="J26" s="81">
        <f t="shared" si="7"/>
        <v>45062</v>
      </c>
      <c r="K26" s="81">
        <f t="shared" si="7"/>
        <v>44633</v>
      </c>
      <c r="L26" s="81">
        <f t="shared" si="7"/>
        <v>27</v>
      </c>
      <c r="M26" s="81">
        <f t="shared" si="7"/>
        <v>27042</v>
      </c>
      <c r="N26" s="81">
        <f t="shared" si="7"/>
        <v>21626</v>
      </c>
      <c r="O26" s="81">
        <f t="shared" si="7"/>
        <v>18486</v>
      </c>
      <c r="P26" s="81">
        <f t="shared" si="7"/>
        <v>17889</v>
      </c>
      <c r="Q26" s="81">
        <f t="shared" si="7"/>
        <v>15862</v>
      </c>
      <c r="R26" s="81">
        <f t="shared" si="7"/>
        <v>13940</v>
      </c>
      <c r="S26" s="81">
        <f t="shared" si="7"/>
        <v>12944</v>
      </c>
      <c r="T26" s="81">
        <f t="shared" si="7"/>
        <v>12699</v>
      </c>
      <c r="U26" s="81">
        <f t="shared" si="7"/>
        <v>10843</v>
      </c>
      <c r="V26" s="81">
        <f t="shared" si="7"/>
        <v>11820</v>
      </c>
      <c r="W26" s="81">
        <f t="shared" si="7"/>
        <v>10775</v>
      </c>
      <c r="X26" s="81">
        <f t="shared" si="7"/>
        <v>2552</v>
      </c>
      <c r="Y26" s="81">
        <f t="shared" si="7"/>
        <v>7864</v>
      </c>
      <c r="Z26" s="81">
        <f t="shared" si="7"/>
        <v>637</v>
      </c>
      <c r="AA26" s="81">
        <f t="shared" si="7"/>
        <v>9695</v>
      </c>
      <c r="AB26" s="81">
        <f t="shared" si="7"/>
        <v>10354</v>
      </c>
      <c r="AC26" s="81">
        <f t="shared" si="7"/>
        <v>9525</v>
      </c>
      <c r="AD26" s="81">
        <f t="shared" si="7"/>
        <v>7433</v>
      </c>
      <c r="AE26" s="81">
        <f t="shared" si="7"/>
        <v>7646</v>
      </c>
      <c r="AF26" s="81">
        <f t="shared" si="7"/>
        <v>7416</v>
      </c>
      <c r="AG26" s="81">
        <f t="shared" si="7"/>
        <v>6513</v>
      </c>
      <c r="AH26" s="81">
        <f t="shared" si="7"/>
        <v>6193</v>
      </c>
      <c r="AI26" s="81">
        <f aca="true" t="shared" si="8" ref="AI26:BI26">+AI11+AI19+AI24</f>
        <v>5052</v>
      </c>
      <c r="AJ26" s="81">
        <f t="shared" si="8"/>
        <v>4908</v>
      </c>
      <c r="AK26" s="81">
        <f t="shared" si="8"/>
        <v>3082</v>
      </c>
      <c r="AL26" s="81">
        <f t="shared" si="8"/>
        <v>2753</v>
      </c>
      <c r="AM26" s="81">
        <f t="shared" si="8"/>
        <v>125</v>
      </c>
      <c r="AN26" s="81">
        <f t="shared" si="8"/>
        <v>0</v>
      </c>
      <c r="AO26" s="81">
        <f t="shared" si="8"/>
        <v>2440</v>
      </c>
      <c r="AP26" s="81">
        <f t="shared" si="8"/>
        <v>2531</v>
      </c>
      <c r="AQ26" s="81">
        <f t="shared" si="8"/>
        <v>1473</v>
      </c>
      <c r="AR26" s="81">
        <f t="shared" si="8"/>
        <v>2091</v>
      </c>
      <c r="AS26" s="81">
        <f t="shared" si="8"/>
        <v>1853</v>
      </c>
      <c r="AT26" s="81">
        <f t="shared" si="8"/>
        <v>1608</v>
      </c>
      <c r="AU26" s="81">
        <f t="shared" si="8"/>
        <v>1445</v>
      </c>
      <c r="AV26" s="81">
        <f t="shared" si="8"/>
        <v>1410</v>
      </c>
      <c r="AW26" s="81">
        <f t="shared" si="8"/>
        <v>1252</v>
      </c>
      <c r="AX26" s="81">
        <f t="shared" si="8"/>
        <v>1300</v>
      </c>
      <c r="AY26" s="81">
        <f t="shared" si="8"/>
        <v>1225</v>
      </c>
      <c r="AZ26" s="81">
        <f t="shared" si="8"/>
        <v>1101</v>
      </c>
      <c r="BA26" s="81">
        <f t="shared" si="8"/>
        <v>860</v>
      </c>
      <c r="BB26" s="81">
        <f t="shared" si="8"/>
        <v>621</v>
      </c>
      <c r="BC26" s="81">
        <f t="shared" si="8"/>
        <v>632</v>
      </c>
      <c r="BD26" s="81">
        <f t="shared" si="8"/>
        <v>460</v>
      </c>
      <c r="BE26" s="81">
        <f t="shared" si="8"/>
        <v>470</v>
      </c>
      <c r="BF26" s="81">
        <f t="shared" si="8"/>
        <v>418.90000000000003</v>
      </c>
      <c r="BG26" s="81">
        <f t="shared" si="8"/>
        <v>256</v>
      </c>
      <c r="BH26" s="81">
        <f t="shared" si="8"/>
        <v>137.9</v>
      </c>
      <c r="BI26" s="81">
        <f t="shared" si="8"/>
        <v>77</v>
      </c>
      <c r="BJ26" s="81" t="s">
        <v>410</v>
      </c>
      <c r="BK26" s="81">
        <f>+BK11+BK19+BK24</f>
        <v>23</v>
      </c>
      <c r="BL26" s="81"/>
      <c r="BM26" s="82"/>
      <c r="BN26" s="82"/>
      <c r="BO26" s="82">
        <f t="shared" si="1"/>
        <v>626202.8</v>
      </c>
      <c r="BP26" s="82"/>
      <c r="BQ26" s="82">
        <f aca="true" t="shared" si="9" ref="BQ26:BQ33">+D26+C26+E26+F26+G26+AC26+AK26+AL26+AM26+AO26+AU26+AW26+AZ26+BA26+BD26+BG26+BH26+BI26+BK26</f>
        <v>122442.9</v>
      </c>
      <c r="BR26" s="82">
        <f aca="true" t="shared" si="10" ref="BR26:BR33">+SUM(H26:AB26)+SUM(AD26:AJ26)+AN26+SUM(AP26:AT26)+AV26+AX26+AY26+BB26+BC26+BE26+BF26+BL26</f>
        <v>503759.9</v>
      </c>
    </row>
    <row r="27" spans="1:70" s="83" customFormat="1" ht="12.75" hidden="1">
      <c r="A27" s="71"/>
      <c r="B27" s="70" t="s">
        <v>423</v>
      </c>
      <c r="C27" s="81">
        <v>18006</v>
      </c>
      <c r="D27" s="81">
        <v>81002</v>
      </c>
      <c r="E27" s="81">
        <v>41</v>
      </c>
      <c r="F27" s="81">
        <v>0</v>
      </c>
      <c r="G27" s="81">
        <v>933</v>
      </c>
      <c r="H27" s="81">
        <v>96622</v>
      </c>
      <c r="I27" s="81">
        <v>51700</v>
      </c>
      <c r="J27" s="81">
        <v>44902</v>
      </c>
      <c r="K27" s="81">
        <v>44617</v>
      </c>
      <c r="L27" s="81">
        <v>27</v>
      </c>
      <c r="M27" s="81">
        <v>27026</v>
      </c>
      <c r="N27" s="81">
        <v>21652</v>
      </c>
      <c r="O27" s="81">
        <v>18741</v>
      </c>
      <c r="P27" s="81">
        <v>17889</v>
      </c>
      <c r="Q27" s="81">
        <v>16190</v>
      </c>
      <c r="R27" s="81">
        <v>13732</v>
      </c>
      <c r="S27" s="81">
        <v>12801</v>
      </c>
      <c r="T27" s="81">
        <v>12741</v>
      </c>
      <c r="U27" s="81">
        <v>11833</v>
      </c>
      <c r="V27" s="81">
        <v>11818</v>
      </c>
      <c r="W27" s="81">
        <v>11063</v>
      </c>
      <c r="X27" s="81">
        <v>2209</v>
      </c>
      <c r="Y27" s="81">
        <v>6984</v>
      </c>
      <c r="Z27" s="81">
        <v>634</v>
      </c>
      <c r="AA27" s="81">
        <v>10785</v>
      </c>
      <c r="AB27" s="81">
        <v>10365</v>
      </c>
      <c r="AC27" s="81">
        <v>9525</v>
      </c>
      <c r="AD27" s="81">
        <v>7454</v>
      </c>
      <c r="AE27" s="81">
        <v>7778</v>
      </c>
      <c r="AF27" s="81">
        <v>7679</v>
      </c>
      <c r="AG27" s="81">
        <v>6559</v>
      </c>
      <c r="AH27" s="81">
        <v>6198</v>
      </c>
      <c r="AI27" s="81">
        <v>5327</v>
      </c>
      <c r="AJ27" s="81">
        <v>4898</v>
      </c>
      <c r="AK27" s="81">
        <v>3101</v>
      </c>
      <c r="AL27" s="81">
        <v>2796</v>
      </c>
      <c r="AM27" s="81">
        <v>124</v>
      </c>
      <c r="AN27" s="81"/>
      <c r="AO27" s="81">
        <v>2457</v>
      </c>
      <c r="AP27" s="81">
        <v>2554</v>
      </c>
      <c r="AQ27" s="81">
        <v>1512</v>
      </c>
      <c r="AR27" s="81">
        <v>2094</v>
      </c>
      <c r="AS27" s="81">
        <v>2053</v>
      </c>
      <c r="AT27" s="81">
        <v>1608</v>
      </c>
      <c r="AU27" s="81">
        <v>1441</v>
      </c>
      <c r="AV27" s="81">
        <v>1410</v>
      </c>
      <c r="AW27" s="81">
        <v>1226</v>
      </c>
      <c r="AX27" s="81">
        <v>1248</v>
      </c>
      <c r="AY27" s="81">
        <v>1185</v>
      </c>
      <c r="AZ27" s="81">
        <v>1098</v>
      </c>
      <c r="BA27" s="81">
        <v>856</v>
      </c>
      <c r="BB27" s="81">
        <v>619</v>
      </c>
      <c r="BC27" s="81">
        <v>618</v>
      </c>
      <c r="BD27" s="81">
        <v>459</v>
      </c>
      <c r="BE27" s="81">
        <v>467</v>
      </c>
      <c r="BF27" s="81">
        <v>420</v>
      </c>
      <c r="BG27" s="81">
        <v>288</v>
      </c>
      <c r="BH27" s="81">
        <v>176</v>
      </c>
      <c r="BI27" s="81">
        <v>77</v>
      </c>
      <c r="BJ27" s="81" t="s">
        <v>410</v>
      </c>
      <c r="BK27" s="81">
        <v>23</v>
      </c>
      <c r="BL27" s="81"/>
      <c r="BM27" s="82"/>
      <c r="BN27" s="82"/>
      <c r="BO27" s="82">
        <f t="shared" si="1"/>
        <v>629641</v>
      </c>
      <c r="BP27" s="82"/>
      <c r="BQ27" s="82">
        <f t="shared" si="9"/>
        <v>123629</v>
      </c>
      <c r="BR27" s="82">
        <f t="shared" si="10"/>
        <v>506012</v>
      </c>
    </row>
    <row r="28" spans="2:70" s="83" customFormat="1" ht="18" customHeight="1" hidden="1">
      <c r="B28" s="210" t="s">
        <v>425</v>
      </c>
      <c r="C28" s="81">
        <f>+C27-C26</f>
        <v>-336</v>
      </c>
      <c r="D28" s="81">
        <f>+D27-D26</f>
        <v>1413</v>
      </c>
      <c r="E28" s="81">
        <f aca="true" t="shared" si="11" ref="E28:BK28">+E27-E26</f>
        <v>-1</v>
      </c>
      <c r="F28" s="81">
        <f t="shared" si="11"/>
        <v>0</v>
      </c>
      <c r="G28" s="81">
        <f t="shared" si="11"/>
        <v>0</v>
      </c>
      <c r="H28" s="81">
        <f t="shared" si="11"/>
        <v>-1</v>
      </c>
      <c r="I28" s="81">
        <f t="shared" si="11"/>
        <v>107</v>
      </c>
      <c r="J28" s="81">
        <f t="shared" si="11"/>
        <v>-160</v>
      </c>
      <c r="K28" s="81">
        <f t="shared" si="11"/>
        <v>-16</v>
      </c>
      <c r="L28" s="81">
        <f t="shared" si="11"/>
        <v>0</v>
      </c>
      <c r="M28" s="81">
        <f t="shared" si="11"/>
        <v>-16</v>
      </c>
      <c r="N28" s="81">
        <f t="shared" si="11"/>
        <v>26</v>
      </c>
      <c r="O28" s="81">
        <f t="shared" si="11"/>
        <v>255</v>
      </c>
      <c r="P28" s="81">
        <f t="shared" si="11"/>
        <v>0</v>
      </c>
      <c r="Q28" s="81">
        <f t="shared" si="11"/>
        <v>328</v>
      </c>
      <c r="R28" s="81">
        <f t="shared" si="11"/>
        <v>-208</v>
      </c>
      <c r="S28" s="81">
        <f t="shared" si="11"/>
        <v>-143</v>
      </c>
      <c r="T28" s="81">
        <f t="shared" si="11"/>
        <v>42</v>
      </c>
      <c r="U28" s="81">
        <f t="shared" si="11"/>
        <v>990</v>
      </c>
      <c r="V28" s="81">
        <f t="shared" si="11"/>
        <v>-2</v>
      </c>
      <c r="W28" s="81">
        <f t="shared" si="11"/>
        <v>288</v>
      </c>
      <c r="X28" s="81">
        <f t="shared" si="11"/>
        <v>-343</v>
      </c>
      <c r="Y28" s="81">
        <f t="shared" si="11"/>
        <v>-880</v>
      </c>
      <c r="Z28" s="81">
        <f t="shared" si="11"/>
        <v>-3</v>
      </c>
      <c r="AA28" s="81">
        <f t="shared" si="11"/>
        <v>1090</v>
      </c>
      <c r="AB28" s="81">
        <f t="shared" si="11"/>
        <v>11</v>
      </c>
      <c r="AC28" s="81">
        <f t="shared" si="11"/>
        <v>0</v>
      </c>
      <c r="AD28" s="81">
        <f t="shared" si="11"/>
        <v>21</v>
      </c>
      <c r="AE28" s="81">
        <f t="shared" si="11"/>
        <v>132</v>
      </c>
      <c r="AF28" s="81">
        <f t="shared" si="11"/>
        <v>263</v>
      </c>
      <c r="AG28" s="81">
        <f t="shared" si="11"/>
        <v>46</v>
      </c>
      <c r="AH28" s="81">
        <f t="shared" si="11"/>
        <v>5</v>
      </c>
      <c r="AI28" s="81">
        <f t="shared" si="11"/>
        <v>275</v>
      </c>
      <c r="AJ28" s="81">
        <f t="shared" si="11"/>
        <v>-10</v>
      </c>
      <c r="AK28" s="81">
        <f t="shared" si="11"/>
        <v>19</v>
      </c>
      <c r="AL28" s="81">
        <f t="shared" si="11"/>
        <v>43</v>
      </c>
      <c r="AM28" s="81">
        <f t="shared" si="11"/>
        <v>-1</v>
      </c>
      <c r="AN28" s="81">
        <f t="shared" si="11"/>
        <v>0</v>
      </c>
      <c r="AO28" s="81">
        <f t="shared" si="11"/>
        <v>17</v>
      </c>
      <c r="AP28" s="81">
        <f t="shared" si="11"/>
        <v>23</v>
      </c>
      <c r="AQ28" s="81">
        <f t="shared" si="11"/>
        <v>39</v>
      </c>
      <c r="AR28" s="81">
        <f t="shared" si="11"/>
        <v>3</v>
      </c>
      <c r="AS28" s="81">
        <f t="shared" si="11"/>
        <v>200</v>
      </c>
      <c r="AT28" s="81">
        <f t="shared" si="11"/>
        <v>0</v>
      </c>
      <c r="AU28" s="81">
        <f t="shared" si="11"/>
        <v>-4</v>
      </c>
      <c r="AV28" s="81">
        <f t="shared" si="11"/>
        <v>0</v>
      </c>
      <c r="AW28" s="81">
        <f t="shared" si="11"/>
        <v>-26</v>
      </c>
      <c r="AX28" s="81">
        <f t="shared" si="11"/>
        <v>-52</v>
      </c>
      <c r="AY28" s="81">
        <f t="shared" si="11"/>
        <v>-40</v>
      </c>
      <c r="AZ28" s="81">
        <f t="shared" si="11"/>
        <v>-3</v>
      </c>
      <c r="BA28" s="81">
        <f t="shared" si="11"/>
        <v>-4</v>
      </c>
      <c r="BB28" s="81">
        <f t="shared" si="11"/>
        <v>-2</v>
      </c>
      <c r="BC28" s="81">
        <f t="shared" si="11"/>
        <v>-14</v>
      </c>
      <c r="BD28" s="81">
        <f t="shared" si="11"/>
        <v>-1</v>
      </c>
      <c r="BE28" s="81">
        <f t="shared" si="11"/>
        <v>-3</v>
      </c>
      <c r="BF28" s="81">
        <f t="shared" si="11"/>
        <v>1.099999999999966</v>
      </c>
      <c r="BG28" s="81">
        <f t="shared" si="11"/>
        <v>32</v>
      </c>
      <c r="BH28" s="81">
        <f t="shared" si="11"/>
        <v>38.099999999999994</v>
      </c>
      <c r="BI28" s="81">
        <f t="shared" si="11"/>
        <v>0</v>
      </c>
      <c r="BJ28" s="81" t="s">
        <v>410</v>
      </c>
      <c r="BK28" s="81">
        <f t="shared" si="11"/>
        <v>0</v>
      </c>
      <c r="BL28" s="81"/>
      <c r="BM28" s="82"/>
      <c r="BN28" s="82"/>
      <c r="BO28" s="82">
        <f t="shared" si="1"/>
        <v>3438.2</v>
      </c>
      <c r="BP28" s="82"/>
      <c r="BQ28" s="82">
        <f t="shared" si="9"/>
        <v>1186.1</v>
      </c>
      <c r="BR28" s="82">
        <f t="shared" si="10"/>
        <v>2252.1</v>
      </c>
    </row>
    <row r="29" spans="2:71" s="211" customFormat="1" ht="19.5" customHeight="1" hidden="1">
      <c r="B29" s="212"/>
      <c r="C29" s="213">
        <f>+C28/C26</f>
        <v>-0.01831861301929997</v>
      </c>
      <c r="D29" s="213">
        <f>+D28/D26</f>
        <v>0.017753709683498976</v>
      </c>
      <c r="E29" s="213">
        <f aca="true" t="shared" si="12" ref="E29:BK29">+E28/E26</f>
        <v>-0.023809523809523808</v>
      </c>
      <c r="F29" s="213"/>
      <c r="G29" s="213">
        <f t="shared" si="12"/>
        <v>0</v>
      </c>
      <c r="H29" s="213">
        <f t="shared" si="12"/>
        <v>-1.0349502706394958E-05</v>
      </c>
      <c r="I29" s="213">
        <f t="shared" si="12"/>
        <v>0.0020739247572345086</v>
      </c>
      <c r="J29" s="213">
        <f t="shared" si="12"/>
        <v>-0.003550663530247215</v>
      </c>
      <c r="K29" s="213">
        <f t="shared" si="12"/>
        <v>-0.00035847915219680505</v>
      </c>
      <c r="L29" s="213">
        <f t="shared" si="12"/>
        <v>0</v>
      </c>
      <c r="M29" s="213">
        <f t="shared" si="12"/>
        <v>-0.0005916722135936691</v>
      </c>
      <c r="N29" s="213">
        <f t="shared" si="12"/>
        <v>0.0012022565430500323</v>
      </c>
      <c r="O29" s="213">
        <f t="shared" si="12"/>
        <v>0.013794222654982148</v>
      </c>
      <c r="P29" s="213">
        <f t="shared" si="12"/>
        <v>0</v>
      </c>
      <c r="Q29" s="213">
        <f t="shared" si="12"/>
        <v>0.020678350775438153</v>
      </c>
      <c r="R29" s="213">
        <f t="shared" si="12"/>
        <v>-0.014921090387374462</v>
      </c>
      <c r="S29" s="213">
        <f t="shared" si="12"/>
        <v>-0.011047589616810878</v>
      </c>
      <c r="T29" s="213">
        <f t="shared" si="12"/>
        <v>0.003307347035199622</v>
      </c>
      <c r="U29" s="213">
        <f t="shared" si="12"/>
        <v>0.09130314488610164</v>
      </c>
      <c r="V29" s="213">
        <f t="shared" si="12"/>
        <v>-0.00016920473773265651</v>
      </c>
      <c r="W29" s="213">
        <f t="shared" si="12"/>
        <v>0.026728538283062646</v>
      </c>
      <c r="X29" s="213">
        <f t="shared" si="12"/>
        <v>-0.13440438871473354</v>
      </c>
      <c r="Y29" s="213">
        <f t="shared" si="12"/>
        <v>-0.11190233977619532</v>
      </c>
      <c r="Z29" s="213">
        <f t="shared" si="12"/>
        <v>-0.004709576138147566</v>
      </c>
      <c r="AA29" s="213">
        <f t="shared" si="12"/>
        <v>0.11242908715832904</v>
      </c>
      <c r="AB29" s="213">
        <f t="shared" si="12"/>
        <v>0.001062391346339579</v>
      </c>
      <c r="AC29" s="213">
        <f t="shared" si="12"/>
        <v>0</v>
      </c>
      <c r="AD29" s="213">
        <f t="shared" si="12"/>
        <v>0.002825238799946186</v>
      </c>
      <c r="AE29" s="213">
        <f t="shared" si="12"/>
        <v>0.017263928851687156</v>
      </c>
      <c r="AF29" s="213">
        <f t="shared" si="12"/>
        <v>0.0354638619201726</v>
      </c>
      <c r="AG29" s="213">
        <f t="shared" si="12"/>
        <v>0.007062797481959158</v>
      </c>
      <c r="AH29" s="213">
        <f t="shared" si="12"/>
        <v>0.0008073631519457452</v>
      </c>
      <c r="AI29" s="213">
        <f t="shared" si="12"/>
        <v>0.05443388756927949</v>
      </c>
      <c r="AJ29" s="213">
        <f t="shared" si="12"/>
        <v>-0.002037489812550937</v>
      </c>
      <c r="AK29" s="213">
        <f t="shared" si="12"/>
        <v>0.006164828033744322</v>
      </c>
      <c r="AL29" s="213">
        <f t="shared" si="12"/>
        <v>0.015619324373410825</v>
      </c>
      <c r="AM29" s="213">
        <f t="shared" si="12"/>
        <v>-0.008</v>
      </c>
      <c r="AN29" s="213"/>
      <c r="AO29" s="213">
        <f t="shared" si="12"/>
        <v>0.0069672131147540985</v>
      </c>
      <c r="AP29" s="213">
        <f t="shared" si="12"/>
        <v>0.009087317265902806</v>
      </c>
      <c r="AQ29" s="213">
        <f t="shared" si="12"/>
        <v>0.026476578411405296</v>
      </c>
      <c r="AR29" s="213">
        <f t="shared" si="12"/>
        <v>0.0014347202295552368</v>
      </c>
      <c r="AS29" s="213">
        <f t="shared" si="12"/>
        <v>0.10793308148947653</v>
      </c>
      <c r="AT29" s="213">
        <f t="shared" si="12"/>
        <v>0</v>
      </c>
      <c r="AU29" s="213">
        <f t="shared" si="12"/>
        <v>-0.002768166089965398</v>
      </c>
      <c r="AV29" s="213">
        <f t="shared" si="12"/>
        <v>0</v>
      </c>
      <c r="AW29" s="213">
        <f t="shared" si="12"/>
        <v>-0.020766773162939296</v>
      </c>
      <c r="AX29" s="213">
        <f t="shared" si="12"/>
        <v>-0.04</v>
      </c>
      <c r="AY29" s="213">
        <f t="shared" si="12"/>
        <v>-0.0326530612244898</v>
      </c>
      <c r="AZ29" s="213">
        <f t="shared" si="12"/>
        <v>-0.0027247956403269754</v>
      </c>
      <c r="BA29" s="213">
        <f t="shared" si="12"/>
        <v>-0.004651162790697674</v>
      </c>
      <c r="BB29" s="213">
        <f t="shared" si="12"/>
        <v>-0.00322061191626409</v>
      </c>
      <c r="BC29" s="213">
        <f t="shared" si="12"/>
        <v>-0.022151898734177215</v>
      </c>
      <c r="BD29" s="213">
        <f t="shared" si="12"/>
        <v>-0.002173913043478261</v>
      </c>
      <c r="BE29" s="213">
        <f t="shared" si="12"/>
        <v>-0.006382978723404255</v>
      </c>
      <c r="BF29" s="213">
        <f t="shared" si="12"/>
        <v>0.0026259250417759988</v>
      </c>
      <c r="BG29" s="213">
        <f t="shared" si="12"/>
        <v>0.125</v>
      </c>
      <c r="BH29" s="213">
        <f t="shared" si="12"/>
        <v>0.2762871646120377</v>
      </c>
      <c r="BI29" s="213">
        <f t="shared" si="12"/>
        <v>0</v>
      </c>
      <c r="BJ29" s="81" t="s">
        <v>410</v>
      </c>
      <c r="BK29" s="213">
        <f t="shared" si="12"/>
        <v>0</v>
      </c>
      <c r="BL29" s="213"/>
      <c r="BM29" s="209"/>
      <c r="BN29" s="209"/>
      <c r="BO29" s="82">
        <f t="shared" si="1"/>
        <v>0.5144618617334333</v>
      </c>
      <c r="BP29" s="82"/>
      <c r="BQ29" s="82">
        <f t="shared" si="9"/>
        <v>0.3645792922612145</v>
      </c>
      <c r="BR29" s="82">
        <f t="shared" si="10"/>
        <v>0.14988256947221879</v>
      </c>
      <c r="BS29" s="83"/>
    </row>
    <row r="30" spans="1:70" s="83" customFormat="1" ht="18" customHeight="1">
      <c r="A30" s="74"/>
      <c r="B30" s="7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1"/>
      <c r="AO30" s="81"/>
      <c r="AP30" s="81"/>
      <c r="AQ30" s="81"/>
      <c r="AR30" s="81"/>
      <c r="AS30" s="81"/>
      <c r="AT30" s="81"/>
      <c r="AU30" s="81"/>
      <c r="AV30" s="81"/>
      <c r="AW30" s="81"/>
      <c r="AX30" s="81"/>
      <c r="AY30" s="81"/>
      <c r="AZ30" s="81"/>
      <c r="BA30" s="81"/>
      <c r="BB30" s="81"/>
      <c r="BC30" s="81"/>
      <c r="BD30" s="81"/>
      <c r="BE30" s="81"/>
      <c r="BF30" s="81"/>
      <c r="BG30" s="81"/>
      <c r="BH30" s="81"/>
      <c r="BI30" s="81"/>
      <c r="BJ30" s="81"/>
      <c r="BK30" s="81"/>
      <c r="BL30" s="81"/>
      <c r="BM30" s="82"/>
      <c r="BN30" s="82"/>
      <c r="BO30" s="82">
        <f t="shared" si="1"/>
        <v>0</v>
      </c>
      <c r="BP30" s="82"/>
      <c r="BQ30" s="82"/>
      <c r="BR30" s="82"/>
    </row>
    <row r="31" spans="2:71" ht="13.5">
      <c r="B31" s="214" t="s">
        <v>360</v>
      </c>
      <c r="C31" s="81">
        <v>3921</v>
      </c>
      <c r="D31" s="81">
        <v>14628</v>
      </c>
      <c r="E31" s="81">
        <v>0</v>
      </c>
      <c r="F31" s="81">
        <v>0</v>
      </c>
      <c r="G31" s="81">
        <v>287</v>
      </c>
      <c r="H31" s="81">
        <v>22681</v>
      </c>
      <c r="I31" s="81">
        <v>10168</v>
      </c>
      <c r="J31" s="81">
        <v>16376</v>
      </c>
      <c r="K31" s="81">
        <v>8746</v>
      </c>
      <c r="L31" s="81">
        <v>3</v>
      </c>
      <c r="M31" s="81">
        <v>6105</v>
      </c>
      <c r="N31" s="81">
        <v>2921</v>
      </c>
      <c r="O31" s="81">
        <v>3054</v>
      </c>
      <c r="P31" s="81">
        <v>3893</v>
      </c>
      <c r="Q31" s="81">
        <v>1438</v>
      </c>
      <c r="R31" s="81">
        <v>2872</v>
      </c>
      <c r="S31" s="81">
        <v>3522</v>
      </c>
      <c r="T31" s="81">
        <v>3368</v>
      </c>
      <c r="U31" s="81">
        <v>3887</v>
      </c>
      <c r="V31" s="81">
        <v>2584</v>
      </c>
      <c r="W31" s="81">
        <v>2785</v>
      </c>
      <c r="X31" s="81">
        <v>1009</v>
      </c>
      <c r="Y31" s="81">
        <v>2647</v>
      </c>
      <c r="Z31" s="81">
        <v>65</v>
      </c>
      <c r="AA31" s="81">
        <v>2265</v>
      </c>
      <c r="AB31" s="81">
        <v>3130</v>
      </c>
      <c r="AC31" s="81">
        <v>2018</v>
      </c>
      <c r="AD31" s="81">
        <v>1056</v>
      </c>
      <c r="AE31" s="81">
        <v>1719</v>
      </c>
      <c r="AF31" s="81">
        <v>1917</v>
      </c>
      <c r="AG31" s="81">
        <v>2192</v>
      </c>
      <c r="AH31" s="81">
        <v>191</v>
      </c>
      <c r="AI31" s="81">
        <v>1907</v>
      </c>
      <c r="AJ31" s="81">
        <v>925</v>
      </c>
      <c r="AK31" s="81">
        <v>87</v>
      </c>
      <c r="AL31" s="81">
        <v>494</v>
      </c>
      <c r="AM31" s="81">
        <v>25.2</v>
      </c>
      <c r="AN31" s="81"/>
      <c r="AO31" s="81">
        <v>817</v>
      </c>
      <c r="AP31" s="81">
        <v>170</v>
      </c>
      <c r="AQ31" s="81">
        <v>3</v>
      </c>
      <c r="AR31" s="81">
        <v>309</v>
      </c>
      <c r="AS31" s="81">
        <v>439</v>
      </c>
      <c r="AT31" s="81">
        <v>404</v>
      </c>
      <c r="AU31" s="81">
        <v>423</v>
      </c>
      <c r="AV31" s="81">
        <v>239</v>
      </c>
      <c r="AW31" s="81">
        <v>322</v>
      </c>
      <c r="AX31" s="81">
        <v>191</v>
      </c>
      <c r="AY31" s="81">
        <v>179</v>
      </c>
      <c r="AZ31" s="81">
        <v>210</v>
      </c>
      <c r="BA31" s="81">
        <v>110</v>
      </c>
      <c r="BB31" s="81">
        <v>22</v>
      </c>
      <c r="BC31" s="81">
        <v>48</v>
      </c>
      <c r="BD31" s="81">
        <v>51</v>
      </c>
      <c r="BE31" s="81">
        <v>25</v>
      </c>
      <c r="BF31" s="81">
        <v>0</v>
      </c>
      <c r="BG31" s="81">
        <v>11</v>
      </c>
      <c r="BH31" s="81">
        <v>4.9</v>
      </c>
      <c r="BI31" s="81">
        <v>0</v>
      </c>
      <c r="BJ31" s="81" t="s">
        <v>410</v>
      </c>
      <c r="BK31" s="81">
        <v>0</v>
      </c>
      <c r="BL31" s="81"/>
      <c r="BM31" s="81"/>
      <c r="BN31" s="81"/>
      <c r="BO31" s="82">
        <f t="shared" si="1"/>
        <v>138864.1</v>
      </c>
      <c r="BP31" s="81"/>
      <c r="BQ31" s="81">
        <f t="shared" si="9"/>
        <v>23409.100000000002</v>
      </c>
      <c r="BR31" s="81">
        <f t="shared" si="10"/>
        <v>115455</v>
      </c>
      <c r="BS31" s="83"/>
    </row>
    <row r="32" spans="2:71" ht="13.5">
      <c r="B32" s="214" t="s">
        <v>361</v>
      </c>
      <c r="C32" s="81">
        <v>660</v>
      </c>
      <c r="D32" s="81">
        <v>2313</v>
      </c>
      <c r="E32" s="81">
        <v>0</v>
      </c>
      <c r="F32" s="81">
        <v>0</v>
      </c>
      <c r="G32" s="81">
        <v>38</v>
      </c>
      <c r="H32" s="81">
        <v>10477</v>
      </c>
      <c r="I32" s="81">
        <v>5704</v>
      </c>
      <c r="J32" s="81">
        <v>2864</v>
      </c>
      <c r="K32" s="81">
        <v>4422</v>
      </c>
      <c r="L32" s="81">
        <v>2</v>
      </c>
      <c r="M32" s="81">
        <v>2993</v>
      </c>
      <c r="N32" s="81">
        <v>620</v>
      </c>
      <c r="O32" s="81">
        <v>2532</v>
      </c>
      <c r="P32" s="81">
        <v>1315</v>
      </c>
      <c r="Q32" s="81">
        <v>1737</v>
      </c>
      <c r="R32" s="81">
        <v>4080</v>
      </c>
      <c r="S32" s="81">
        <v>1573</v>
      </c>
      <c r="T32" s="81">
        <v>693</v>
      </c>
      <c r="U32" s="81">
        <v>328</v>
      </c>
      <c r="V32" s="81">
        <v>1757</v>
      </c>
      <c r="W32" s="81">
        <v>1373</v>
      </c>
      <c r="X32" s="81">
        <v>153</v>
      </c>
      <c r="Y32" s="81">
        <v>567</v>
      </c>
      <c r="Z32" s="81">
        <v>47</v>
      </c>
      <c r="AA32" s="81">
        <v>1186</v>
      </c>
      <c r="AB32" s="81">
        <v>537</v>
      </c>
      <c r="AC32" s="81">
        <v>642</v>
      </c>
      <c r="AD32" s="81">
        <v>1433</v>
      </c>
      <c r="AE32" s="81">
        <v>562</v>
      </c>
      <c r="AF32" s="81">
        <v>844</v>
      </c>
      <c r="AG32" s="81">
        <v>465</v>
      </c>
      <c r="AH32" s="81">
        <v>1953</v>
      </c>
      <c r="AI32" s="81">
        <v>504</v>
      </c>
      <c r="AJ32" s="81">
        <v>129</v>
      </c>
      <c r="AK32" s="81">
        <v>0</v>
      </c>
      <c r="AL32" s="81">
        <v>36</v>
      </c>
      <c r="AM32" s="81">
        <v>4</v>
      </c>
      <c r="AN32" s="81"/>
      <c r="AO32" s="81">
        <v>173</v>
      </c>
      <c r="AP32" s="81">
        <v>590</v>
      </c>
      <c r="AQ32" s="81">
        <v>1187</v>
      </c>
      <c r="AR32" s="81">
        <v>150</v>
      </c>
      <c r="AS32" s="81">
        <v>363</v>
      </c>
      <c r="AT32" s="81">
        <v>14</v>
      </c>
      <c r="AU32" s="81">
        <v>256</v>
      </c>
      <c r="AV32" s="81">
        <v>203</v>
      </c>
      <c r="AW32" s="81">
        <v>75</v>
      </c>
      <c r="AX32" s="81">
        <v>215</v>
      </c>
      <c r="AY32" s="81">
        <v>47</v>
      </c>
      <c r="AZ32" s="81">
        <v>245</v>
      </c>
      <c r="BA32" s="81">
        <v>125</v>
      </c>
      <c r="BB32" s="81">
        <v>93</v>
      </c>
      <c r="BC32" s="81">
        <v>223</v>
      </c>
      <c r="BD32" s="81">
        <v>100</v>
      </c>
      <c r="BE32" s="81">
        <v>22</v>
      </c>
      <c r="BF32" s="81">
        <v>5.6</v>
      </c>
      <c r="BG32" s="81">
        <v>5</v>
      </c>
      <c r="BH32" s="81">
        <v>13</v>
      </c>
      <c r="BI32" s="81">
        <v>0</v>
      </c>
      <c r="BJ32" s="81" t="s">
        <v>410</v>
      </c>
      <c r="BK32" s="81">
        <v>10</v>
      </c>
      <c r="BL32" s="81"/>
      <c r="BM32" s="81"/>
      <c r="BN32" s="81"/>
      <c r="BO32" s="82">
        <f t="shared" si="1"/>
        <v>58657.6</v>
      </c>
      <c r="BP32" s="81"/>
      <c r="BQ32" s="81">
        <f t="shared" si="9"/>
        <v>4695</v>
      </c>
      <c r="BR32" s="81">
        <f t="shared" si="10"/>
        <v>53962.6</v>
      </c>
      <c r="BS32" s="83"/>
    </row>
    <row r="33" spans="2:71" ht="13.5">
      <c r="B33" s="214" t="s">
        <v>362</v>
      </c>
      <c r="C33" s="81">
        <v>691</v>
      </c>
      <c r="D33" s="81">
        <v>6949</v>
      </c>
      <c r="E33" s="81">
        <v>0</v>
      </c>
      <c r="F33" s="81">
        <v>0</v>
      </c>
      <c r="G33" s="81">
        <v>599</v>
      </c>
      <c r="H33" s="81">
        <v>12722</v>
      </c>
      <c r="I33" s="81">
        <v>1884</v>
      </c>
      <c r="J33" s="81">
        <v>10044</v>
      </c>
      <c r="K33" s="81">
        <v>4847</v>
      </c>
      <c r="L33" s="81">
        <v>22</v>
      </c>
      <c r="M33" s="81">
        <v>2495</v>
      </c>
      <c r="N33" s="81">
        <v>2596</v>
      </c>
      <c r="O33" s="81">
        <v>11400</v>
      </c>
      <c r="P33" s="81">
        <v>2055</v>
      </c>
      <c r="Q33" s="81">
        <v>1098</v>
      </c>
      <c r="R33" s="81">
        <v>2965</v>
      </c>
      <c r="S33" s="81">
        <v>1725</v>
      </c>
      <c r="T33" s="81">
        <v>6561</v>
      </c>
      <c r="U33" s="81">
        <v>448</v>
      </c>
      <c r="V33" s="81">
        <v>5828</v>
      </c>
      <c r="W33" s="81">
        <v>5739</v>
      </c>
      <c r="X33" s="81">
        <v>2128</v>
      </c>
      <c r="Y33" s="81">
        <v>7127</v>
      </c>
      <c r="Z33" s="81">
        <v>587</v>
      </c>
      <c r="AA33" s="81">
        <v>1150</v>
      </c>
      <c r="AB33" s="81">
        <v>3431</v>
      </c>
      <c r="AC33" s="81">
        <v>960</v>
      </c>
      <c r="AD33" s="81">
        <v>0</v>
      </c>
      <c r="AE33" s="81">
        <v>3445</v>
      </c>
      <c r="AF33" s="81">
        <v>2775</v>
      </c>
      <c r="AG33" s="81">
        <v>5077</v>
      </c>
      <c r="AH33" s="81">
        <v>295</v>
      </c>
      <c r="AI33" s="81">
        <v>2839</v>
      </c>
      <c r="AJ33" s="81">
        <v>4495</v>
      </c>
      <c r="AK33" s="81">
        <v>326</v>
      </c>
      <c r="AL33" s="81">
        <v>1224</v>
      </c>
      <c r="AM33" s="81">
        <v>92</v>
      </c>
      <c r="AN33" s="81"/>
      <c r="AO33" s="81">
        <v>2269</v>
      </c>
      <c r="AP33" s="81">
        <v>128</v>
      </c>
      <c r="AQ33" s="81">
        <v>8</v>
      </c>
      <c r="AR33" s="81">
        <v>1126</v>
      </c>
      <c r="AS33" s="81">
        <v>869</v>
      </c>
      <c r="AT33" s="81">
        <v>421</v>
      </c>
      <c r="AU33" s="81">
        <v>591</v>
      </c>
      <c r="AV33" s="81">
        <v>449</v>
      </c>
      <c r="AW33" s="81">
        <v>238</v>
      </c>
      <c r="AX33" s="81">
        <v>811</v>
      </c>
      <c r="AY33" s="81">
        <v>999</v>
      </c>
      <c r="AZ33" s="81">
        <v>248</v>
      </c>
      <c r="BA33" s="81">
        <v>461</v>
      </c>
      <c r="BB33" s="81">
        <v>303</v>
      </c>
      <c r="BC33" s="81">
        <v>82</v>
      </c>
      <c r="BD33" s="81">
        <v>135</v>
      </c>
      <c r="BE33" s="81">
        <v>343</v>
      </c>
      <c r="BF33" s="81">
        <v>0</v>
      </c>
      <c r="BG33" s="81">
        <v>9</v>
      </c>
      <c r="BH33" s="81">
        <v>12</v>
      </c>
      <c r="BI33" s="81">
        <v>0</v>
      </c>
      <c r="BJ33" s="81" t="s">
        <v>410</v>
      </c>
      <c r="BK33" s="81">
        <v>0</v>
      </c>
      <c r="BL33" s="81"/>
      <c r="BM33" s="81"/>
      <c r="BN33" s="81"/>
      <c r="BO33" s="82">
        <f t="shared" si="1"/>
        <v>126121</v>
      </c>
      <c r="BP33" s="81"/>
      <c r="BQ33" s="81">
        <f t="shared" si="9"/>
        <v>14804</v>
      </c>
      <c r="BR33" s="81">
        <f t="shared" si="10"/>
        <v>111317</v>
      </c>
      <c r="BS33" s="83"/>
    </row>
    <row r="34" spans="3:71" ht="12.75">
      <c r="C34" s="88"/>
      <c r="D34" s="88"/>
      <c r="E34" s="88"/>
      <c r="F34" s="88"/>
      <c r="G34" s="88"/>
      <c r="H34" s="88"/>
      <c r="L34" s="88"/>
      <c r="N34" s="88"/>
      <c r="V34" s="88"/>
      <c r="X34" s="88"/>
      <c r="AF34" s="88"/>
      <c r="AH34" s="88"/>
      <c r="AN34" s="88"/>
      <c r="AP34" s="88"/>
      <c r="AQ34" s="88"/>
      <c r="AX34" s="88"/>
      <c r="AZ34" s="88"/>
      <c r="BH34" s="88"/>
      <c r="BJ34" s="88"/>
      <c r="BK34" s="88"/>
      <c r="BS34" s="83"/>
    </row>
    <row r="35" spans="14:71" ht="12.75">
      <c r="N35" s="88"/>
      <c r="X35" s="88"/>
      <c r="AH35" s="88"/>
      <c r="AP35" s="88"/>
      <c r="AZ35" s="88"/>
      <c r="BJ35" s="88"/>
      <c r="BK35" s="88"/>
      <c r="BS35" s="83"/>
    </row>
    <row r="36" ht="12.75">
      <c r="BS36" s="83"/>
    </row>
    <row r="37" ht="12.75">
      <c r="BS37" s="83"/>
    </row>
    <row r="38" ht="12.75">
      <c r="BS38" s="83"/>
    </row>
    <row r="39" ht="12.75">
      <c r="BS39" s="83"/>
    </row>
    <row r="40" ht="12.75">
      <c r="BS40" s="83"/>
    </row>
    <row r="41" ht="12.75">
      <c r="BS41" s="83"/>
    </row>
    <row r="42" ht="12.75">
      <c r="BS42" s="83"/>
    </row>
    <row r="43" ht="12.75">
      <c r="BS43" s="83"/>
    </row>
    <row r="44" ht="12.75">
      <c r="BS44" s="83"/>
    </row>
    <row r="45" ht="12.75">
      <c r="BS45" s="83"/>
    </row>
    <row r="46" ht="12.75">
      <c r="BS46" s="83"/>
    </row>
    <row r="47" ht="12.75">
      <c r="BS47" s="83"/>
    </row>
  </sheetData>
  <sheetProtection/>
  <printOptions/>
  <pageMargins left="0.3937007874015748" right="0.1968503937007874" top="0.984251968503937" bottom="0.984251968503937" header="0.5118110236220472" footer="0.5118110236220472"/>
  <pageSetup firstPageNumber="81" useFirstPageNumber="1" horizontalDpi="600" verticalDpi="600" orientation="landscape" paperSize="9" r:id="rId1"/>
  <headerFooter alignWithMargins="0">
    <oddHeader>&amp;C&amp;"Times New Roman,Bold"&amp;14 4.1. SUNDURLIÐUN Á FJÁRFESTINGUM 31.12.2001 Í SAMRÆMI VIÐ ÁKVÆÐI LAGA NR. 129/1997</oddHeader>
    <oddFooter>&amp;R&amp;"Times New Roman,Regular"&amp;P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Sigríður Ómarsdóttir</dc:creator>
  <cp:keywords/>
  <dc:description/>
  <cp:lastModifiedBy>Arnar Jón Sigurgeirsson</cp:lastModifiedBy>
  <cp:lastPrinted>2003-01-27T10:24:37Z</cp:lastPrinted>
  <dcterms:created xsi:type="dcterms:W3CDTF">2001-12-27T12:25:25Z</dcterms:created>
  <dcterms:modified xsi:type="dcterms:W3CDTF">2012-03-16T14:32:23Z</dcterms:modified>
  <cp:category/>
  <cp:version/>
  <cp:contentType/>
  <cp:contentStatus/>
</cp:coreProperties>
</file>